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55" yWindow="105" windowWidth="14445" windowHeight="9840" tabRatio="801" activeTab="0"/>
  </bookViews>
  <sheets>
    <sheet name="Obmann" sheetId="1" r:id="rId1"/>
    <sheet name="4x+ 4+ Meldungen" sheetId="2" r:id="rId2"/>
    <sheet name="8+ Meldungen" sheetId="3" r:id="rId3"/>
    <sheet name="Rennen" sheetId="4" r:id="rId4"/>
    <sheet name="Vereine" sheetId="5" r:id="rId5"/>
    <sheet name="Alterklassen" sheetId="6" r:id="rId6"/>
  </sheets>
  <definedNames>
    <definedName name="Achter">'Rennen'!$U$3:$U$50</definedName>
    <definedName name="AK_START">'Alterklassen'!$A$2</definedName>
    <definedName name="ALTERSKLASSEN">'Alterklassen'!$A$2:$B$68</definedName>
    <definedName name="_xlnm.Print_Area" localSheetId="0">'Obmann'!$A$1:$L$7</definedName>
    <definedName name="_xlnm.Print_Titles" localSheetId="0">'Obmann'!$1:$6</definedName>
    <definedName name="Einer">'Rennen'!$A$3:$A$50</definedName>
    <definedName name="STARTBERECHTIGUNG">'Alterklassen'!$A$1:$Y$68</definedName>
    <definedName name="Vereinsname" localSheetId="5">'Alterklassen'!#REF!</definedName>
    <definedName name="Vereinsname">'Vereine'!$A$2:$A$999</definedName>
    <definedName name="Vierermit">'Rennen'!$P$3:$P$50</definedName>
    <definedName name="Viererohne">'Rennen'!$K$3:$K$50</definedName>
    <definedName name="Zweier">'Rennen'!$F$3:$F$50</definedName>
  </definedNames>
  <calcPr fullCalcOnLoad="1" refMode="R1C1"/>
</workbook>
</file>

<file path=xl/sharedStrings.xml><?xml version="1.0" encoding="utf-8"?>
<sst xmlns="http://schemas.openxmlformats.org/spreadsheetml/2006/main" count="4268" uniqueCount="2276">
  <si>
    <t>Bezeichnung</t>
  </si>
  <si>
    <t>Name</t>
  </si>
  <si>
    <t>Straße</t>
  </si>
  <si>
    <t>PLZ Ort</t>
  </si>
  <si>
    <t>Tel.</t>
  </si>
  <si>
    <t>Meldegeld</t>
  </si>
  <si>
    <t>Verein</t>
  </si>
  <si>
    <t>Jahrgang</t>
  </si>
  <si>
    <t>E-Mail</t>
  </si>
  <si>
    <t>Obmann</t>
  </si>
  <si>
    <t>Nr.</t>
  </si>
  <si>
    <t>Vorname</t>
  </si>
  <si>
    <t>Nachname</t>
  </si>
  <si>
    <t>Vereinsnummer</t>
  </si>
  <si>
    <t>Vereins ID</t>
  </si>
  <si>
    <t>Vereinsname</t>
  </si>
  <si>
    <t>Ort</t>
  </si>
  <si>
    <t>Kurzform</t>
  </si>
  <si>
    <t>Lettern</t>
  </si>
  <si>
    <t>Ruderverein Waldsee 1900 e.V.</t>
  </si>
  <si>
    <t>Bad Waldsee</t>
  </si>
  <si>
    <t>RV Waldsee</t>
  </si>
  <si>
    <t>RVW</t>
  </si>
  <si>
    <t>Ruderverein Bad Wimpfen e.V.</t>
  </si>
  <si>
    <t>Bad Wimpfen</t>
  </si>
  <si>
    <t>RV Bad Wimpfen</t>
  </si>
  <si>
    <t>Breisacher Ruderverein e.V.</t>
  </si>
  <si>
    <t>Breisach</t>
  </si>
  <si>
    <t>Breisacher RV</t>
  </si>
  <si>
    <t>BRV</t>
  </si>
  <si>
    <t>Rudergesellschaft Eberbach 1899 e.V.</t>
  </si>
  <si>
    <t>Eberbach</t>
  </si>
  <si>
    <t>RG Eberbach</t>
  </si>
  <si>
    <t>RGE</t>
  </si>
  <si>
    <t>Ruderverein Esslingen e.V.</t>
  </si>
  <si>
    <t>Esslingen</t>
  </si>
  <si>
    <t>RV Esslingen</t>
  </si>
  <si>
    <t>RVE</t>
  </si>
  <si>
    <t>Ruderverein Friedrichshafen e.V.</t>
  </si>
  <si>
    <t>Friedrichshafen</t>
  </si>
  <si>
    <t>RV Friedrichshafen</t>
  </si>
  <si>
    <t>RVF</t>
  </si>
  <si>
    <t>Ruderclub Grenzach e.V.</t>
  </si>
  <si>
    <t>Grenzach-Wyhlen</t>
  </si>
  <si>
    <t>RC Grenzach</t>
  </si>
  <si>
    <t>RCG</t>
  </si>
  <si>
    <t>Rudergesellschaft Heidelberg 1898 e.V.</t>
  </si>
  <si>
    <t>Heidelberg</t>
  </si>
  <si>
    <t>RG Heidelberg</t>
  </si>
  <si>
    <t>RGH</t>
  </si>
  <si>
    <t>Heidelberger Ruderklub 1872 e.V.</t>
  </si>
  <si>
    <t>Heidelberger RK</t>
  </si>
  <si>
    <t>HRK</t>
  </si>
  <si>
    <t>Alte Herren RR am Gymnasial-Ruder- und Leichtathletik-Verein e.V.</t>
  </si>
  <si>
    <t>Alte Herren RR am Gymn. RLV</t>
  </si>
  <si>
    <t>RRaGLV</t>
  </si>
  <si>
    <t>Heilbronner Rudergesellschaft 'Schwaben' von 1879 e.V.</t>
  </si>
  <si>
    <t>Heilbronn</t>
  </si>
  <si>
    <t>Heilbronner RG Schwaben</t>
  </si>
  <si>
    <t>HRGS</t>
  </si>
  <si>
    <t>Karlsruher Rheinklub Alemannia e.V.</t>
  </si>
  <si>
    <t>Karlsruhe</t>
  </si>
  <si>
    <t>Karlsruher Rheinklub Alemannia</t>
  </si>
  <si>
    <t>KRK</t>
  </si>
  <si>
    <t>Karlsruher Ruder-Verein Wiking von 1879 e.V.</t>
  </si>
  <si>
    <t>Karlsruher RV Wiking</t>
  </si>
  <si>
    <t>KRV</t>
  </si>
  <si>
    <t>Ruderverein 'Neptun' e.V. Konstanz</t>
  </si>
  <si>
    <t>Konstanz</t>
  </si>
  <si>
    <t>RV Neptun Konstanz</t>
  </si>
  <si>
    <t>RVNK</t>
  </si>
  <si>
    <t>Lauffener Ruderclub 'Neckar' e.V. 1931</t>
  </si>
  <si>
    <t>Lauffen</t>
  </si>
  <si>
    <t>Lauffener RC Neckar</t>
  </si>
  <si>
    <t>LRCN</t>
  </si>
  <si>
    <t>Mannheimer Ruder-Verein 'Amicitia' 1876 e.V.</t>
  </si>
  <si>
    <t>Mannheim</t>
  </si>
  <si>
    <t>Mannheimer RV Amicitia</t>
  </si>
  <si>
    <t>MRVA</t>
  </si>
  <si>
    <t>Mannheimer Rudergesellschaft Baden von 1880 e.V.</t>
  </si>
  <si>
    <t>Mannheimer RG Baden</t>
  </si>
  <si>
    <t>MRGB</t>
  </si>
  <si>
    <t>Mannheimer Ruder-Club von 1875 e.V.</t>
  </si>
  <si>
    <t>Mannheimer RC</t>
  </si>
  <si>
    <t>MRC</t>
  </si>
  <si>
    <t>Mannheimer Rudergesellschaft Rheinau 1909 e.V.</t>
  </si>
  <si>
    <t>Mannheimer RG Rheinau</t>
  </si>
  <si>
    <t>MRGR</t>
  </si>
  <si>
    <t>Volkstümlicher Wassersport Mannheim e.V.</t>
  </si>
  <si>
    <t>VWS Mannheim</t>
  </si>
  <si>
    <t>VWM</t>
  </si>
  <si>
    <t>Marbacher Ruderverein von 1920 e.V.</t>
  </si>
  <si>
    <t>Marbach</t>
  </si>
  <si>
    <t>Marbacher RV</t>
  </si>
  <si>
    <t>MRV1920</t>
  </si>
  <si>
    <t>Ruderclub Neptun Neckarelz e.V.</t>
  </si>
  <si>
    <t>Neckarelz/Mosbach</t>
  </si>
  <si>
    <t>RC Neptun Neckarelz</t>
  </si>
  <si>
    <t>RCN</t>
  </si>
  <si>
    <t>Wassersportverein Schifferclub Neckarrems e.V.</t>
  </si>
  <si>
    <t>Remseck</t>
  </si>
  <si>
    <t>WSV Schifferclub Neckarrems</t>
  </si>
  <si>
    <t>WSVN</t>
  </si>
  <si>
    <t>Ruderclub Nürtingen e.V.  1921</t>
  </si>
  <si>
    <t>Nürtingen</t>
  </si>
  <si>
    <t>RC Nürtingen</t>
  </si>
  <si>
    <t>Ruderclub Undine e.V.</t>
  </si>
  <si>
    <t>Radolfzell</t>
  </si>
  <si>
    <t>RC Undine</t>
  </si>
  <si>
    <t>RCU</t>
  </si>
  <si>
    <t>Ruder-Club Rastatt 1898 e.V.</t>
  </si>
  <si>
    <t>Rastatt</t>
  </si>
  <si>
    <t>RC Rastatt</t>
  </si>
  <si>
    <t>RCR</t>
  </si>
  <si>
    <t>Ruderclub Rheinfelden Baden e.V.</t>
  </si>
  <si>
    <t>Rheinfelden</t>
  </si>
  <si>
    <t>RC Rheinfelden Baden</t>
  </si>
  <si>
    <t>Ruderclub Bad Säckingen e.V.</t>
  </si>
  <si>
    <t>Bad Säckingen</t>
  </si>
  <si>
    <t>RC Bad Säckingen</t>
  </si>
  <si>
    <t>RCS</t>
  </si>
  <si>
    <t>Stuttgart-Cannstatter Ruderclub von 1910 e.V.</t>
  </si>
  <si>
    <t>Stuttgart</t>
  </si>
  <si>
    <t>Stuttgart-Cannstatter RC</t>
  </si>
  <si>
    <t>StCRC</t>
  </si>
  <si>
    <t>Stuttgarter Rudergesellschaft von 1899 e.V.</t>
  </si>
  <si>
    <t>Stuttgarter RG</t>
  </si>
  <si>
    <t>SRG</t>
  </si>
  <si>
    <t>Behindertensport-Verein Stuttgart e.V.</t>
  </si>
  <si>
    <t>BSV Stuttgart</t>
  </si>
  <si>
    <t>BSVS</t>
  </si>
  <si>
    <t>Ruderclub Titisee e.V.</t>
  </si>
  <si>
    <t>Titisee-Neustadt</t>
  </si>
  <si>
    <t>RC Titisee</t>
  </si>
  <si>
    <t>RCT</t>
  </si>
  <si>
    <t>Tübinger Ruderverein "Fidelia" 1877/1911 e.V.</t>
  </si>
  <si>
    <t>Tübingen</t>
  </si>
  <si>
    <t>Tübinger RV Fidelia</t>
  </si>
  <si>
    <t>TRV</t>
  </si>
  <si>
    <t>Überlinger Ruderclub 'Bodan' e.V.</t>
  </si>
  <si>
    <t>Überlingen</t>
  </si>
  <si>
    <t>Überlinger RC Bodan</t>
  </si>
  <si>
    <t>ÜRCB</t>
  </si>
  <si>
    <t>Ulmer Ruder-Club 'Donau' e.V.</t>
  </si>
  <si>
    <t>Ulm</t>
  </si>
  <si>
    <t>Ulmer RC Donau</t>
  </si>
  <si>
    <t>URCD</t>
  </si>
  <si>
    <t>Rudergesellschaft 'Ghibellinia' Waiblingen 1920 e.V.</t>
  </si>
  <si>
    <t>Waiblingen</t>
  </si>
  <si>
    <t>RG Ghibellinia Waiblingen</t>
  </si>
  <si>
    <t>RGGW</t>
  </si>
  <si>
    <t>Wassersport-Verein Waldshut e.V.</t>
  </si>
  <si>
    <t>Waldshut-Tiengen</t>
  </si>
  <si>
    <t>WSV Waldshut</t>
  </si>
  <si>
    <t>WSVW</t>
  </si>
  <si>
    <t>Rudergesellschaft Wertheim von 1902 e.V.</t>
  </si>
  <si>
    <t>Wertheim</t>
  </si>
  <si>
    <t>RG Wertheim</t>
  </si>
  <si>
    <t>RGW</t>
  </si>
  <si>
    <t>Rennrudergemeinschaft Baden-Württemberg e.V.</t>
  </si>
  <si>
    <t>RRugm. Baden-Württemberg</t>
  </si>
  <si>
    <t>RRugmBW</t>
  </si>
  <si>
    <t>Pfullendorfer Ruderclub 2002 e.V.</t>
  </si>
  <si>
    <t>Pfullendorf</t>
  </si>
  <si>
    <t>Pfullendorfer RC</t>
  </si>
  <si>
    <t>PRC</t>
  </si>
  <si>
    <t>Mannheimer Regatta-Verein e.V.</t>
  </si>
  <si>
    <t>Ruder-Club Aschaffenburg von 1898 e.V.</t>
  </si>
  <si>
    <t>Aschaffenburg</t>
  </si>
  <si>
    <t>RC Aschaffenburg</t>
  </si>
  <si>
    <t>RCA</t>
  </si>
  <si>
    <t>Bamberger Rudergesellschaft von 1884 e.V.</t>
  </si>
  <si>
    <t>Bamberg</t>
  </si>
  <si>
    <t>Bamberger RG</t>
  </si>
  <si>
    <t>BRG</t>
  </si>
  <si>
    <t>Deggendorfer Ruder-Verein 1876 e.V.</t>
  </si>
  <si>
    <t>Deggendorf</t>
  </si>
  <si>
    <t>Deggendorfer RV</t>
  </si>
  <si>
    <t>DRV</t>
  </si>
  <si>
    <t>Ruderverein Erlangen e.V. 1911</t>
  </si>
  <si>
    <t>Erlangen</t>
  </si>
  <si>
    <t>RV Erlangen</t>
  </si>
  <si>
    <t>Schwimmverein Hof 1911 e.V.</t>
  </si>
  <si>
    <t>Hof/Saale</t>
  </si>
  <si>
    <t>Schwimmverein Hof</t>
  </si>
  <si>
    <t>SVH</t>
  </si>
  <si>
    <t>Donau-Ruder-Club Ingolstadt e.V.</t>
  </si>
  <si>
    <t>Ingolstadt</t>
  </si>
  <si>
    <t>Donau-RC Ingolstadt</t>
  </si>
  <si>
    <t>DRCI</t>
  </si>
  <si>
    <t>Ruder-Club Karlstadt 1928 e.V.</t>
  </si>
  <si>
    <t>Karlstadt</t>
  </si>
  <si>
    <t>RC Karlstadt</t>
  </si>
  <si>
    <t>RCK</t>
  </si>
  <si>
    <t>Kitzinger Ruderverein 1897 e.V.</t>
  </si>
  <si>
    <t>Kitzingen</t>
  </si>
  <si>
    <t>Kitzinger RV</t>
  </si>
  <si>
    <t>Landshuter Ruderverein 1952 e.V.</t>
  </si>
  <si>
    <t>Landshut</t>
  </si>
  <si>
    <t>Landshuter RV</t>
  </si>
  <si>
    <t>LRV</t>
  </si>
  <si>
    <t>Lauinger Ruder- und Surfclub "Donau" e.V.</t>
  </si>
  <si>
    <t>Lauingen</t>
  </si>
  <si>
    <t>Lauinger RSC Donau</t>
  </si>
  <si>
    <t>LRSC</t>
  </si>
  <si>
    <t>Ruderclub Lindau (B) e.V.</t>
  </si>
  <si>
    <t>Lindau</t>
  </si>
  <si>
    <t>RC Lindau (B)</t>
  </si>
  <si>
    <t>RCL</t>
  </si>
  <si>
    <t>Rudergesellschaft Marktheidenfeld e.V.</t>
  </si>
  <si>
    <t>Marktheidenfeld</t>
  </si>
  <si>
    <t>RG Marktheidenfeld</t>
  </si>
  <si>
    <t>RGM</t>
  </si>
  <si>
    <t>Miltenberger Ruder-Club von 1900 e.V.</t>
  </si>
  <si>
    <t>Miltenberg</t>
  </si>
  <si>
    <t>Miltenberger RC</t>
  </si>
  <si>
    <t>Postsportverein Mühldorf e.V.</t>
  </si>
  <si>
    <t>Mühldorf</t>
  </si>
  <si>
    <t>PostSV Mühldorf</t>
  </si>
  <si>
    <t>PSVM</t>
  </si>
  <si>
    <t>Münchener Ruder-Club von 1880 e.V.</t>
  </si>
  <si>
    <t>München</t>
  </si>
  <si>
    <t>Münchener RC</t>
  </si>
  <si>
    <t>Münchener Ruder- und Segelverein 'Bayern' von 1910 e.V.</t>
  </si>
  <si>
    <t>Münchener RSV Bayern</t>
  </si>
  <si>
    <t>MRSVB</t>
  </si>
  <si>
    <t>Rudergesellschaft München 1972 e.V.</t>
  </si>
  <si>
    <t>RG München</t>
  </si>
  <si>
    <t>Ruderverein Nürnberg von 1880 e.V.</t>
  </si>
  <si>
    <t>Nürnberg</t>
  </si>
  <si>
    <t>RV Nürnberg</t>
  </si>
  <si>
    <t>RVN</t>
  </si>
  <si>
    <t>Passauer Ruderverein von 1874 e.V.</t>
  </si>
  <si>
    <t>Passau</t>
  </si>
  <si>
    <t>Passauer RV</t>
  </si>
  <si>
    <t>PRV</t>
  </si>
  <si>
    <t>Regensburger Ruderverein von 1898 e.V.</t>
  </si>
  <si>
    <t>Regensburg</t>
  </si>
  <si>
    <t>Regensburger RV</t>
  </si>
  <si>
    <t>RRV</t>
  </si>
  <si>
    <t>Regensburger Ruder-Klub von 1890 e.V.</t>
  </si>
  <si>
    <t>Regensburger RK</t>
  </si>
  <si>
    <t>RRK</t>
  </si>
  <si>
    <t>Schweinfurter Ruder-Club 'Franken' von 1882 e.V.</t>
  </si>
  <si>
    <t>Schweinfurt</t>
  </si>
  <si>
    <t>Schweinfurter RC Franken</t>
  </si>
  <si>
    <t>SRCF</t>
  </si>
  <si>
    <t>Straubinger Ruderclub von 1881 e.V.</t>
  </si>
  <si>
    <t>Straubing</t>
  </si>
  <si>
    <t>Straubinger RC</t>
  </si>
  <si>
    <t>STRC</t>
  </si>
  <si>
    <t>Ruderverein am Tegernsee von 1949 e.V.</t>
  </si>
  <si>
    <t>Tegernsee</t>
  </si>
  <si>
    <t>RV am Tegernsee</t>
  </si>
  <si>
    <t>RVT</t>
  </si>
  <si>
    <t>Tutzinger Ruderverein 1983 e.V.</t>
  </si>
  <si>
    <t>Tutzing</t>
  </si>
  <si>
    <t>Tutzinger RV</t>
  </si>
  <si>
    <t>Ruderclub Vilshofen 1913 e.V.</t>
  </si>
  <si>
    <t>Vilshofen</t>
  </si>
  <si>
    <t>RC Vilshofen</t>
  </si>
  <si>
    <t>RCV</t>
  </si>
  <si>
    <t>Akademischer Ruderclub Würzburg e.V.</t>
  </si>
  <si>
    <t>Würzburg</t>
  </si>
  <si>
    <t>ARC Würzburg</t>
  </si>
  <si>
    <t>ARCW</t>
  </si>
  <si>
    <t>Ruderverein Babensham von 1981 e.V.</t>
  </si>
  <si>
    <t>Babensham</t>
  </si>
  <si>
    <t>RV Babensham</t>
  </si>
  <si>
    <t>RVB</t>
  </si>
  <si>
    <t>Ruder-Club Zellingen e.V.</t>
  </si>
  <si>
    <t>Zellingen</t>
  </si>
  <si>
    <t>RC Zellingen</t>
  </si>
  <si>
    <t>RCZ</t>
  </si>
  <si>
    <t>Erlanger Wanderrudergesellschaft Franken e.V.</t>
  </si>
  <si>
    <t>Erlanger WRG Franken</t>
  </si>
  <si>
    <t>EWRG</t>
  </si>
  <si>
    <t>Ruder Club am Lech Kaufering e.V.</t>
  </si>
  <si>
    <t>Kaufering</t>
  </si>
  <si>
    <t>RC am Lech Kaufering</t>
  </si>
  <si>
    <t>RCLK</t>
  </si>
  <si>
    <t>Würzburger Ruderverein Bayern von 1875/1905 e.V.</t>
  </si>
  <si>
    <t>Würzburger RV Bayern</t>
  </si>
  <si>
    <t>WRVB</t>
  </si>
  <si>
    <t>Waginger Ruderverein e.V.</t>
  </si>
  <si>
    <t>Waging</t>
  </si>
  <si>
    <t>Waginger RV</t>
  </si>
  <si>
    <t>WRV</t>
  </si>
  <si>
    <t>Schleissheimer Ruderclub e.V.</t>
  </si>
  <si>
    <t>Oberschleißheim</t>
  </si>
  <si>
    <t>Schleissheimer RC</t>
  </si>
  <si>
    <t>SRC</t>
  </si>
  <si>
    <t>Donau Ruder Club Deggendorf 2001 e.V.</t>
  </si>
  <si>
    <t>Donau RC Deggendorf</t>
  </si>
  <si>
    <t>DRCD</t>
  </si>
  <si>
    <t>Rudergemeinschaft Bayern e.V.</t>
  </si>
  <si>
    <t>Rugm. Bayern</t>
  </si>
  <si>
    <t>RugmB</t>
  </si>
  <si>
    <t>TSV Herrsching e.V.</t>
  </si>
  <si>
    <t>Herrsching</t>
  </si>
  <si>
    <t>TSV Herrsching</t>
  </si>
  <si>
    <t>TSVH</t>
  </si>
  <si>
    <t>Rudersport-Club Rosenheim e.V.</t>
  </si>
  <si>
    <t>Rosenheim</t>
  </si>
  <si>
    <t>RC Rosenheim</t>
  </si>
  <si>
    <t>RCRH</t>
  </si>
  <si>
    <t>Akademischer Ruder Club zu Berlin e.V.</t>
  </si>
  <si>
    <t>Berlin</t>
  </si>
  <si>
    <t>ARC zu Berlin</t>
  </si>
  <si>
    <t>ARCB</t>
  </si>
  <si>
    <t>Akademische Rudergesellschaft zu Berlin e.V.</t>
  </si>
  <si>
    <t>ARG zu Berlin</t>
  </si>
  <si>
    <t>ARGB</t>
  </si>
  <si>
    <t>Ruderriege des Akademischen Turnvereins zu Berlin e.V.</t>
  </si>
  <si>
    <t>RR des Akad. TV zu Berlin</t>
  </si>
  <si>
    <t>ATVB</t>
  </si>
  <si>
    <t>Ruder-Union Arkona Berlin  1879  e.V.</t>
  </si>
  <si>
    <t>RU Arkona Berlin</t>
  </si>
  <si>
    <t>RUAB</t>
  </si>
  <si>
    <t>Astoria-Rudergemeinschaft in der Berliner Turnerschaft</t>
  </si>
  <si>
    <t>Berliner RK Astoria</t>
  </si>
  <si>
    <t>BRKA</t>
  </si>
  <si>
    <t>Berliner Ruderklub Brandenburgia e.V.</t>
  </si>
  <si>
    <t>Berliner RK Brandenburgia</t>
  </si>
  <si>
    <t>BRKB</t>
  </si>
  <si>
    <t>Berliner Ruder-Club e.V.</t>
  </si>
  <si>
    <t>Berliner RC</t>
  </si>
  <si>
    <t>BRC</t>
  </si>
  <si>
    <t>Berliner Ruder-Gesellschaft e.V.</t>
  </si>
  <si>
    <t>Berliner RG</t>
  </si>
  <si>
    <t>Ruderverein Berlin von 1878 e.V.</t>
  </si>
  <si>
    <t>RVB 1878</t>
  </si>
  <si>
    <t>Ruderverein Collegia 1895 e.V.</t>
  </si>
  <si>
    <t>RV Collegia</t>
  </si>
  <si>
    <t>RVC</t>
  </si>
  <si>
    <t>Sport-Vereinigung Dresdenia Berlin e.V. Ruder-Abteilung</t>
  </si>
  <si>
    <t>SVg. Dresdenia Berlin</t>
  </si>
  <si>
    <t>SVgDB</t>
  </si>
  <si>
    <t>Spandauer Ruder-Club 'Friesen' e.V.</t>
  </si>
  <si>
    <t>Spandauer RC Friesen</t>
  </si>
  <si>
    <t>Rudervereinigung Hellas-Titania Berlin e.V.</t>
  </si>
  <si>
    <t>Rvg. Hellas-Titania Berlin</t>
  </si>
  <si>
    <t>RvgHTB</t>
  </si>
  <si>
    <t>Berliner Ruder-Club Hevella e.V.</t>
  </si>
  <si>
    <t>Berliner RC Hevella</t>
  </si>
  <si>
    <t>BRCHE</t>
  </si>
  <si>
    <t>Märkischer Wassersport e.V.</t>
  </si>
  <si>
    <t>Märkischer Wassersport</t>
  </si>
  <si>
    <t>MWS</t>
  </si>
  <si>
    <t>Berliner Ruderclub 'Phönix' e.V.</t>
  </si>
  <si>
    <t>Berliner RC Phönix</t>
  </si>
  <si>
    <t>BRCP</t>
  </si>
  <si>
    <t>Pichelsberger Rudergesellschaft 1914 e.V.</t>
  </si>
  <si>
    <t>Pichelsberger RG</t>
  </si>
  <si>
    <t>PRG</t>
  </si>
  <si>
    <t>Pro Sport Berlin 24 e.V.</t>
  </si>
  <si>
    <t>PSB 24</t>
  </si>
  <si>
    <t>Ruder-Verein »Preußen« e.V.</t>
  </si>
  <si>
    <t>RV Preußen</t>
  </si>
  <si>
    <t>RVP</t>
  </si>
  <si>
    <t>Potsdamer Ruder-Club Germania e.V.</t>
  </si>
  <si>
    <t>Potsdamer RC Germania</t>
  </si>
  <si>
    <t>PRCG</t>
  </si>
  <si>
    <t>Ruder-Club 'Saffonia 08' e.V.</t>
  </si>
  <si>
    <t>RC Saffonia</t>
  </si>
  <si>
    <t>Ruder-Club Tegel 1886 e.V.</t>
  </si>
  <si>
    <t>RC Tegel</t>
  </si>
  <si>
    <t>Ruder-Club Tegelort e.V.</t>
  </si>
  <si>
    <t>RC Tegelort</t>
  </si>
  <si>
    <t>Ruderverein 'Vorwärts' Berlin e.V.</t>
  </si>
  <si>
    <t>RV Vorwärts Berlin</t>
  </si>
  <si>
    <t>RVVB</t>
  </si>
  <si>
    <t>Ruder-Riege der Turngemeinde in Berlin 1848 e.V.</t>
  </si>
  <si>
    <t>RR der Turngemeinde in Berlin</t>
  </si>
  <si>
    <t>RRTGB</t>
  </si>
  <si>
    <t>Ruderriege TV Waidmannslust e.V.</t>
  </si>
  <si>
    <t>RR TV Waidmannslust</t>
  </si>
  <si>
    <t>RRTVW</t>
  </si>
  <si>
    <t>Frauen-Ruder-Club Wannsee e.V.</t>
  </si>
  <si>
    <t>Frauen-RC Wannsee</t>
  </si>
  <si>
    <t>FRCW</t>
  </si>
  <si>
    <t>Ruderklub am Wannsee e.V.</t>
  </si>
  <si>
    <t>RK am Wannsee</t>
  </si>
  <si>
    <t>RaW</t>
  </si>
  <si>
    <t>Berliner Ruder-Club 'Welle-Poseidon' e.V.</t>
  </si>
  <si>
    <t>Berliner RC Welle-Poseidon</t>
  </si>
  <si>
    <t>BRCW</t>
  </si>
  <si>
    <t>Rudergesellschaft Wiking Berlin e.V.</t>
  </si>
  <si>
    <t>RG Wiking Berlin</t>
  </si>
  <si>
    <t>RGWB</t>
  </si>
  <si>
    <t>Die Ruder-Union Marathon von 1980 e.V.</t>
  </si>
  <si>
    <t>Die RU Marathon</t>
  </si>
  <si>
    <t>RUM</t>
  </si>
  <si>
    <t>Versehrten-Wassersport-Gemeinschaft e.V.</t>
  </si>
  <si>
    <t>Versehrten-Wassersport-Gemeinschaft</t>
  </si>
  <si>
    <t>VWG</t>
  </si>
  <si>
    <t>Märkischer Ruderverein e.V.</t>
  </si>
  <si>
    <t>Märkischer RV</t>
  </si>
  <si>
    <t>MR</t>
  </si>
  <si>
    <t>Berliner-Ruder-Club 'Ägir' e.V.</t>
  </si>
  <si>
    <t>Berliner-RC Ägir</t>
  </si>
  <si>
    <t>BRCÄ</t>
  </si>
  <si>
    <t>Eisenbahnsportverein Schmöckwitz e.V. Abt. Rudern</t>
  </si>
  <si>
    <t>ESV Schmöckwitz</t>
  </si>
  <si>
    <t>ESVS</t>
  </si>
  <si>
    <t>Friedrichshagener Ruderverein e.V.</t>
  </si>
  <si>
    <t>Friedrichshagener RV</t>
  </si>
  <si>
    <t>FRV</t>
  </si>
  <si>
    <t>Richtershorner Ruderverein e.V.</t>
  </si>
  <si>
    <t>Richtershorner RV</t>
  </si>
  <si>
    <t>Ruder-Club Rahnsdorf Luftfahrt e.V.</t>
  </si>
  <si>
    <t>RC Rahnsdorf Luftfahrt</t>
  </si>
  <si>
    <t>Ruder-Gemeinschaft Grünau e.V.</t>
  </si>
  <si>
    <t>Rugm. Grünau</t>
  </si>
  <si>
    <t>RGG</t>
  </si>
  <si>
    <t>Rudergemeinschaft Rotation Berlin e.V.</t>
  </si>
  <si>
    <t>Rugm. Rotation Berlin</t>
  </si>
  <si>
    <t>RGRB</t>
  </si>
  <si>
    <t>Ruder Club Turbine Grünau e.V.</t>
  </si>
  <si>
    <t>RC Turbine Grünau</t>
  </si>
  <si>
    <t>RCTG</t>
  </si>
  <si>
    <t>Ruderverein Empor e.V.</t>
  </si>
  <si>
    <t>RV Empor</t>
  </si>
  <si>
    <t>SportClub Berlin-Köpenick e.V.</t>
  </si>
  <si>
    <t>SC Berlin-Köpenick</t>
  </si>
  <si>
    <t>SCBK</t>
  </si>
  <si>
    <t>Ruderclub NARVA-Oberspree e.V.</t>
  </si>
  <si>
    <t>SG NARVA Berlin</t>
  </si>
  <si>
    <t>SGNB</t>
  </si>
  <si>
    <t>Sportclub Berlin-Grünau e.V. Abt. Rudern</t>
  </si>
  <si>
    <t>SC Berlin-Grünau</t>
  </si>
  <si>
    <t>SCBG</t>
  </si>
  <si>
    <t>Sportverein Energie Berlin e.V. Abt. Rudern</t>
  </si>
  <si>
    <t>SV Energie Berlin</t>
  </si>
  <si>
    <t>SVEB</t>
  </si>
  <si>
    <t>Spree-Ruder-Club Köpenick e.V.</t>
  </si>
  <si>
    <t>Spree-RC Köpenick</t>
  </si>
  <si>
    <t>SRCK</t>
  </si>
  <si>
    <t>Treptower Rudergemeinschaft e.V.</t>
  </si>
  <si>
    <t>Treptower Rugm.</t>
  </si>
  <si>
    <t>TRG</t>
  </si>
  <si>
    <t>Master Ruder Club Berlin e.V.</t>
  </si>
  <si>
    <t>Masterruderclub Berlin</t>
  </si>
  <si>
    <t>MRCB</t>
  </si>
  <si>
    <t>WSC WannseeLöwe e.V.</t>
  </si>
  <si>
    <t>WSC WannseeLöwe</t>
  </si>
  <si>
    <t>WSCWL</t>
  </si>
  <si>
    <t>Ruderverein Fürstenberg/O. 1910 e.v.</t>
  </si>
  <si>
    <t>Eisenhüttenstadt</t>
  </si>
  <si>
    <t>RV Fürstenberg/O.</t>
  </si>
  <si>
    <t>Prenzlauer Sportverein 'Uckermark' e.V.</t>
  </si>
  <si>
    <t>Prenzlau</t>
  </si>
  <si>
    <t>Prenzlauer SV Uckermark</t>
  </si>
  <si>
    <t>PSV</t>
  </si>
  <si>
    <t>Ruderclub Schwedt e.V.</t>
  </si>
  <si>
    <t>Schwedt</t>
  </si>
  <si>
    <t>RC Schwedt</t>
  </si>
  <si>
    <t>Rüdersdorfer Ruderverein Kalkberge e.V.</t>
  </si>
  <si>
    <t>Rüdersdorf</t>
  </si>
  <si>
    <t>Rüdersdorfer RV Kalkberge</t>
  </si>
  <si>
    <t>Frankfurter Ruder-Club von 1882 e.V.</t>
  </si>
  <si>
    <t>Frankfurt (Oder)</t>
  </si>
  <si>
    <t>Frankfurter RC (Oder)</t>
  </si>
  <si>
    <t>FRC v.1882</t>
  </si>
  <si>
    <t>Ruder-Club Plaue (Havel) e.V.</t>
  </si>
  <si>
    <t>Brandenburg an der Havel</t>
  </si>
  <si>
    <t>RC Plaue (Havel)</t>
  </si>
  <si>
    <t>RCP</t>
  </si>
  <si>
    <t>Ruder-Klub-Werder (H) 1918 e.V.</t>
  </si>
  <si>
    <t>Werder</t>
  </si>
  <si>
    <t>RK Werder (H)</t>
  </si>
  <si>
    <t>RKW</t>
  </si>
  <si>
    <t>Ruderverein Sparta Klein Köris e.V.</t>
  </si>
  <si>
    <t>Klein Köris</t>
  </si>
  <si>
    <t>RV Sparta Klein Köris</t>
  </si>
  <si>
    <t>RVSKK</t>
  </si>
  <si>
    <t>Spiel- u. Sportvereinigung PCK 90 Schwedt e.V.</t>
  </si>
  <si>
    <t>Spiel- u. Svg. PCK Schwedt</t>
  </si>
  <si>
    <t>SSVPCK</t>
  </si>
  <si>
    <t>Potsdamer Ruder-Gesellschaft e.V.</t>
  </si>
  <si>
    <t>Potsdam</t>
  </si>
  <si>
    <t>Potsdamer RG</t>
  </si>
  <si>
    <t>Rathenower Ruder-Club Wiking e.V.</t>
  </si>
  <si>
    <t>Rathenower</t>
  </si>
  <si>
    <t>Rathenower RC Wiking</t>
  </si>
  <si>
    <t>RRCW</t>
  </si>
  <si>
    <t>Ruderclub Fürstenwalde e.V.</t>
  </si>
  <si>
    <t>Fürstenwalde</t>
  </si>
  <si>
    <t>RC Fürstenwalde</t>
  </si>
  <si>
    <t>RCF</t>
  </si>
  <si>
    <t>Ruderverein Rheinsberg 1910 e.V.</t>
  </si>
  <si>
    <t>Rheinsberg</t>
  </si>
  <si>
    <t>RV Rheinsberg</t>
  </si>
  <si>
    <t>RVR</t>
  </si>
  <si>
    <t>Ruder-Club Havel Brandenburg e.V.</t>
  </si>
  <si>
    <t>RC Havel Brandenburg</t>
  </si>
  <si>
    <t>RCHB</t>
  </si>
  <si>
    <t>Ruderclub Oberhavel Hennigsdorf e.V.</t>
  </si>
  <si>
    <t>Hennigsdorf</t>
  </si>
  <si>
    <t>RC Oberhavel Hennigsdorf</t>
  </si>
  <si>
    <t>RCO</t>
  </si>
  <si>
    <t>Ruderclub Beeskow 1920 e.V.</t>
  </si>
  <si>
    <t>Beeskow</t>
  </si>
  <si>
    <t>RC Beeskow</t>
  </si>
  <si>
    <t>RCB</t>
  </si>
  <si>
    <t>Ruderverein Wasserfreunde Erkner e.V.</t>
  </si>
  <si>
    <t>Erkner</t>
  </si>
  <si>
    <t>RV Wasserfreunde Erkner</t>
  </si>
  <si>
    <t>RVWE</t>
  </si>
  <si>
    <t>Cottbusser Rudersportverein  e.V.</t>
  </si>
  <si>
    <t>Cottbus</t>
  </si>
  <si>
    <t>Cottbusser RSV</t>
  </si>
  <si>
    <t>CRSV</t>
  </si>
  <si>
    <t>Neuruppiner Ruderclub e.V.</t>
  </si>
  <si>
    <t>Neuruppin</t>
  </si>
  <si>
    <t>Neuruppiner RC</t>
  </si>
  <si>
    <t>NRC</t>
  </si>
  <si>
    <t>SV Kloster Lehnin e.V. Sektion Rudern</t>
  </si>
  <si>
    <t>Lehnin</t>
  </si>
  <si>
    <t>SV Kloster Lehnin Skt Rudern</t>
  </si>
  <si>
    <t>SVKL</t>
  </si>
  <si>
    <t>Ruderclub Königs Wusterhausen e.V.</t>
  </si>
  <si>
    <t>Königs Wusterhausen</t>
  </si>
  <si>
    <t>RC Königs Wusterhausen</t>
  </si>
  <si>
    <t>RCKW</t>
  </si>
  <si>
    <t>Storkower Ruder-Vereinigung 1919 e.V.</t>
  </si>
  <si>
    <t>Storkow</t>
  </si>
  <si>
    <t>Storkower Rvg.</t>
  </si>
  <si>
    <t>SRvg</t>
  </si>
  <si>
    <t>Alt Ruppiner Ruderclub 1928 e.V.</t>
  </si>
  <si>
    <t>Alt Ruppin</t>
  </si>
  <si>
    <t>Alt Ruppiner RC</t>
  </si>
  <si>
    <t>ARC</t>
  </si>
  <si>
    <t>ESV Lok Zernsdorf e.V. Abt. Rudern</t>
  </si>
  <si>
    <t>Zernsdorf</t>
  </si>
  <si>
    <t>ESV Lok Zernsdorf</t>
  </si>
  <si>
    <t>ESVLZ</t>
  </si>
  <si>
    <t>Sportverein Oderhort Frankfurt (Oder) e.V.</t>
  </si>
  <si>
    <t>SV Oderhort Frankfurt/O.</t>
  </si>
  <si>
    <t>SVO</t>
  </si>
  <si>
    <t>Sportverein Empor Mühlberg e.V. Ruderabteilung</t>
  </si>
  <si>
    <t>Mühlberg</t>
  </si>
  <si>
    <t>SV Empor Mühlberg</t>
  </si>
  <si>
    <t>SVEM</t>
  </si>
  <si>
    <t>Brandenburger Sport- und Ruderklub 1883 e.V.</t>
  </si>
  <si>
    <t>Brandenburger Sport- und RK</t>
  </si>
  <si>
    <t>BSRK</t>
  </si>
  <si>
    <t>Wassersportverein Königs Wusterhausen e.V.</t>
  </si>
  <si>
    <t>WSV Königs Wusterhausen</t>
  </si>
  <si>
    <t>WSVKW</t>
  </si>
  <si>
    <t>Ruderclub Kleinmachnow-Stahnsdorf-Teltow e.V.</t>
  </si>
  <si>
    <t>Stahnsdorf</t>
  </si>
  <si>
    <t>RC Kleinmachnow-Stahnsdorf-Teltow</t>
  </si>
  <si>
    <t>SG Elektronik Kyritz e.V.</t>
  </si>
  <si>
    <t>Kyritz</t>
  </si>
  <si>
    <t>SG Elektronik Kyritz</t>
  </si>
  <si>
    <t>SGEK</t>
  </si>
  <si>
    <t>Wassersport PCK Schwedt e.V.</t>
  </si>
  <si>
    <t>Wassersport PCK Schwedt</t>
  </si>
  <si>
    <t>WPCKS</t>
  </si>
  <si>
    <t>Bremer Ruderclub HANSA (1879/83) e.V.</t>
  </si>
  <si>
    <t>Bremen</t>
  </si>
  <si>
    <t>Bremer RC HANSA</t>
  </si>
  <si>
    <t>BRCH</t>
  </si>
  <si>
    <t>Bremer Ruderverein von 1882 e.V.</t>
  </si>
  <si>
    <t>Bremer RV</t>
  </si>
  <si>
    <t>Bremer Sport-Club e.V.  - Ruderabteilung</t>
  </si>
  <si>
    <t>Bremer SC RA</t>
  </si>
  <si>
    <t>BSCRA</t>
  </si>
  <si>
    <t>Vegesacker Ruderverein e.V.</t>
  </si>
  <si>
    <t>Vegesacker RV</t>
  </si>
  <si>
    <t>VRV</t>
  </si>
  <si>
    <t>Bremerhavener Ruderverein von 1889 e.V.</t>
  </si>
  <si>
    <t>Bremerhaven</t>
  </si>
  <si>
    <t>Bremerhavener RV</t>
  </si>
  <si>
    <t>BHRV</t>
  </si>
  <si>
    <t>Ruder-Club 'Allemannia von 1866'</t>
  </si>
  <si>
    <t>Hamburg</t>
  </si>
  <si>
    <t>RC Allemannia</t>
  </si>
  <si>
    <t>Alster-Ruderverein Hanseat von 1925 e.V.</t>
  </si>
  <si>
    <t>Alster-RV Hanseat</t>
  </si>
  <si>
    <t>ARVH</t>
  </si>
  <si>
    <t>Ruder-Club Bergedorf e.V.</t>
  </si>
  <si>
    <t>RC Bergedorf</t>
  </si>
  <si>
    <t>Ruder-Vereinigung 'Bille' 1896 e.V.</t>
  </si>
  <si>
    <t>Rvg. Bille</t>
  </si>
  <si>
    <t>Biller Ruder-Club von 1883 e.V.</t>
  </si>
  <si>
    <t>Biller RC</t>
  </si>
  <si>
    <t>Der Hamburger und Germania Ruder Club e.V.</t>
  </si>
  <si>
    <t>Der Hamburger und Germania RC</t>
  </si>
  <si>
    <t>DHUGRC</t>
  </si>
  <si>
    <t>Ruder-Club 'Dresdenia' e.V.</t>
  </si>
  <si>
    <t>RC Dresdenia</t>
  </si>
  <si>
    <t>RCD</t>
  </si>
  <si>
    <t>Ruder-Club Favorite Hammonia</t>
  </si>
  <si>
    <t>RC Favorite Hammonia</t>
  </si>
  <si>
    <t>RCFH</t>
  </si>
  <si>
    <t>Hammerdeicher Ruder-Verein von 1893 e.V.</t>
  </si>
  <si>
    <t>Hammerdeicher RV</t>
  </si>
  <si>
    <t>HRV</t>
  </si>
  <si>
    <t>Ruder-Gesellschaft 'HANSA' e.V .</t>
  </si>
  <si>
    <t>RG HANSA e.V .</t>
  </si>
  <si>
    <t>Ruder-Club Süderelbe von 1892 e.V. Hamburg</t>
  </si>
  <si>
    <t>RC Süderelbe Hamburg</t>
  </si>
  <si>
    <t>Sportvereinigung Polizei Hamburg von 1920 e.V. Wassersport-Abteilung</t>
  </si>
  <si>
    <t>WSAP Hamburg</t>
  </si>
  <si>
    <t>WSAP</t>
  </si>
  <si>
    <t>Ruder-Club 'Protesia' von 1907 e.V.</t>
  </si>
  <si>
    <t>RC Protesia</t>
  </si>
  <si>
    <t>Ruderriege des Sportvereins Rot-Gelb Hamburg von 1926 e.V.</t>
  </si>
  <si>
    <t>RR des Sportvereins Rot-Gelb Hamburg</t>
  </si>
  <si>
    <t>Hamburger Ruderinnen-Club von 1925 e.V.</t>
  </si>
  <si>
    <t>Hamburger Ruderinnen-Club</t>
  </si>
  <si>
    <t>HRC</t>
  </si>
  <si>
    <t>Ruderverein an den Teichwiesen von 1965 e.V.</t>
  </si>
  <si>
    <t>RV an den Teichwiesen</t>
  </si>
  <si>
    <t>Ruderverein Wandsbek e.V.</t>
  </si>
  <si>
    <t>RV Wandsbek</t>
  </si>
  <si>
    <t>Wilhelmsburger Ruder Club von 1895 e.V.</t>
  </si>
  <si>
    <t>Wilhelmsburger RC</t>
  </si>
  <si>
    <t>WRC</t>
  </si>
  <si>
    <t>Ruder-Club Hamburg e.V.</t>
  </si>
  <si>
    <t>RC Hamburg</t>
  </si>
  <si>
    <t>RCH</t>
  </si>
  <si>
    <t>Akademische Ruderverbindung "Alania" zu Hamburg</t>
  </si>
  <si>
    <t>Akadem. Rvb. "Alania" zu Hamburg</t>
  </si>
  <si>
    <t>Turnerschaft Harburg von 1865 e.V.</t>
  </si>
  <si>
    <t>TS Harburg</t>
  </si>
  <si>
    <t>Reit- und Sportverein Steinmühle e.V.</t>
  </si>
  <si>
    <t>Marburg</t>
  </si>
  <si>
    <t>Reit- und SV Steinmühle</t>
  </si>
  <si>
    <t>RSVS</t>
  </si>
  <si>
    <t>Ruder-Club 'Neptun' e.V. Darmstadt</t>
  </si>
  <si>
    <t>Darmstadt</t>
  </si>
  <si>
    <t>RC Neptun</t>
  </si>
  <si>
    <t>Darmstädter Schwimm- und Wassersport-Club 1912 e.V.</t>
  </si>
  <si>
    <t>Darmstädter Schwimm- und WSC</t>
  </si>
  <si>
    <t>DSW</t>
  </si>
  <si>
    <t>Ruderverein Eltville 1919 e.V.</t>
  </si>
  <si>
    <t>Eltville</t>
  </si>
  <si>
    <t>RV Eltville</t>
  </si>
  <si>
    <t>Eschweger Ruderverein e.V.</t>
  </si>
  <si>
    <t>Eschwege</t>
  </si>
  <si>
    <t>Eschweger RV</t>
  </si>
  <si>
    <t>ERV</t>
  </si>
  <si>
    <t>Flörsheimer Ruderverein 08 e.V.</t>
  </si>
  <si>
    <t>Flörsheim</t>
  </si>
  <si>
    <t>Flörsheimer RV</t>
  </si>
  <si>
    <t>Frankfurter Rudergesellschaft 'Borussia' 1896 e.V.</t>
  </si>
  <si>
    <t>Frankfurt am Main</t>
  </si>
  <si>
    <t>Frankfurter RG Borussia</t>
  </si>
  <si>
    <t>FRGB</t>
  </si>
  <si>
    <t>Frankfurter Ruder-Club 'Fechenheim' 1887 e.V.</t>
  </si>
  <si>
    <t>Frankfurter RC Fechenheim</t>
  </si>
  <si>
    <t>FRCF</t>
  </si>
  <si>
    <t>Frauen-Ruderverein 'Freiweg' e.V. Frankfurt</t>
  </si>
  <si>
    <t>Frauen-RV Freiweg Frankfurt</t>
  </si>
  <si>
    <t>FRVF</t>
  </si>
  <si>
    <t>Frankfurter Rudergesellschaft 'Germania' 1869 e.V.</t>
  </si>
  <si>
    <t>Frankfurter RG Germania</t>
  </si>
  <si>
    <t>FRGG</t>
  </si>
  <si>
    <t>Frankfurter Ruder-Club Griesheim 1906 e.V.</t>
  </si>
  <si>
    <t>Frankfurter RC Griesheim</t>
  </si>
  <si>
    <t>FRCG</t>
  </si>
  <si>
    <t>Ruder-Club Nassovia Höchst 1881 e.V.</t>
  </si>
  <si>
    <t>RC Nassovia Höchst</t>
  </si>
  <si>
    <t>RCNH</t>
  </si>
  <si>
    <t>Frankfurter Rudergesellschaft Nied 1921 e.V.</t>
  </si>
  <si>
    <t>Frankfurter RG Nied</t>
  </si>
  <si>
    <t>FRGN</t>
  </si>
  <si>
    <t>Frankfurter Ruder-Gesellschaft Oberrad 1879 e.V.</t>
  </si>
  <si>
    <t>Frankfurter RG Oberrad</t>
  </si>
  <si>
    <t>FRGO</t>
  </si>
  <si>
    <t>Ruderverbindung Rheno- Franconia e.V.</t>
  </si>
  <si>
    <t>Ruderverbindung Rheno- Franconia</t>
  </si>
  <si>
    <t>RVRF</t>
  </si>
  <si>
    <t>Frankfurter Ruder-Club 1884 e.V.</t>
  </si>
  <si>
    <t>Frankfurter RC</t>
  </si>
  <si>
    <t>FRC 84</t>
  </si>
  <si>
    <t>Frankfurter Ruder-Verein von 1865 e.V.</t>
  </si>
  <si>
    <t>Frankfurter RV</t>
  </si>
  <si>
    <t>Sport- und Kulturgemeinschaft Frankfurt e.V. (SKG)</t>
  </si>
  <si>
    <t>SKG Frankfurt e.V.</t>
  </si>
  <si>
    <t>SKGF</t>
  </si>
  <si>
    <t>Frankfurter Rudergesellschaft 'Sachsenhausen' von 1879 e.V.</t>
  </si>
  <si>
    <t>Frankfurter RG Sachsenhausen</t>
  </si>
  <si>
    <t>FRGS</t>
  </si>
  <si>
    <t>Frankfurter Ruder- und Kanusportverein Sachsenhausen 1898 e.V.</t>
  </si>
  <si>
    <t>Frankfurter Ruder- und Kanusport Verein</t>
  </si>
  <si>
    <t>FRVS</t>
  </si>
  <si>
    <t>Wassersportverein Geisenheim 1912 e.V.</t>
  </si>
  <si>
    <t>Geisenheim</t>
  </si>
  <si>
    <t>WSV Geisenheim</t>
  </si>
  <si>
    <t>WSVG</t>
  </si>
  <si>
    <t>Gießener Ruder-Club 'Hassia' 1906 e.V.</t>
  </si>
  <si>
    <t>Gießen</t>
  </si>
  <si>
    <t>Gießener RC Hassia</t>
  </si>
  <si>
    <t>GRCH</t>
  </si>
  <si>
    <t>Wassersportverein Hellas Gießen 1920 e.V.</t>
  </si>
  <si>
    <t>WSV Hellas Gießen</t>
  </si>
  <si>
    <t>WSVH</t>
  </si>
  <si>
    <t>Gießener Rudergesellschaft 1877 e.V.</t>
  </si>
  <si>
    <t>Gießener RG</t>
  </si>
  <si>
    <t>GRG</t>
  </si>
  <si>
    <t>Ruderclub 'Möve' 1919 e.V.</t>
  </si>
  <si>
    <t>Hanau</t>
  </si>
  <si>
    <t>RC Möve</t>
  </si>
  <si>
    <t>RCM</t>
  </si>
  <si>
    <t>Hanauer Ruderclub Hassia e.V.</t>
  </si>
  <si>
    <t>Hanauer RC Hassia</t>
  </si>
  <si>
    <t>HRCH</t>
  </si>
  <si>
    <t>Hanauer Rudergesellschaft 1879 e.V.</t>
  </si>
  <si>
    <t>Hanauer RG</t>
  </si>
  <si>
    <t>HRG</t>
  </si>
  <si>
    <t>Hersfelder Ruderverein 1977 e.V.</t>
  </si>
  <si>
    <t>Bad Hersfeld</t>
  </si>
  <si>
    <t>Hersfelder RV</t>
  </si>
  <si>
    <t>Ruderclub Amicitia Bad Hersfeld e.V.</t>
  </si>
  <si>
    <t>RC Amicitia Bad Hersfeld</t>
  </si>
  <si>
    <t>RCAH</t>
  </si>
  <si>
    <t>Casseler Frauen- Ruder-Verein e.V.</t>
  </si>
  <si>
    <t>Kassel</t>
  </si>
  <si>
    <t>Casseler Frauen-RV</t>
  </si>
  <si>
    <t>CFRV</t>
  </si>
  <si>
    <t>Ruderverein Kurhessen-Cassel e.V.</t>
  </si>
  <si>
    <t>RV Kurhessen-Cassel</t>
  </si>
  <si>
    <t>RKC</t>
  </si>
  <si>
    <t>Rudergesellschaft Kassel 1927 e.V.</t>
  </si>
  <si>
    <t>RG Kassel</t>
  </si>
  <si>
    <t>RGK</t>
  </si>
  <si>
    <t>Limburger Club für Wassersport 1895/1907 e.V.</t>
  </si>
  <si>
    <t>Limburg</t>
  </si>
  <si>
    <t>Limburger ClfW</t>
  </si>
  <si>
    <t>LCW</t>
  </si>
  <si>
    <t>Marburger Ruderverein von 1911 e.V.</t>
  </si>
  <si>
    <t>Marburger RV</t>
  </si>
  <si>
    <t>MRV</t>
  </si>
  <si>
    <t>Mühlheimer Ruderverein 1911 e.V.</t>
  </si>
  <si>
    <t>Mühlheim</t>
  </si>
  <si>
    <t>Mühlheimer RV</t>
  </si>
  <si>
    <t>Ruderverein Hellas Offenbach e.V.</t>
  </si>
  <si>
    <t>Offenbach</t>
  </si>
  <si>
    <t>RV Hellas Offenbach</t>
  </si>
  <si>
    <t>RVHG</t>
  </si>
  <si>
    <t>Interessengemeinschaft Offenbacher Rudervereine IGOR e.V.</t>
  </si>
  <si>
    <t>IG Offenbacher Rudervereine IGOR</t>
  </si>
  <si>
    <t>IGOR</t>
  </si>
  <si>
    <t>Offenbacher Ruderverein 1874 e.V.</t>
  </si>
  <si>
    <t>Offenbacher RV</t>
  </si>
  <si>
    <t>ORV</t>
  </si>
  <si>
    <t>Offenbacher Rudergesellschaft "Undine" 1876 e.V.</t>
  </si>
  <si>
    <t>Offenbacher RG Undine</t>
  </si>
  <si>
    <t>ORGU</t>
  </si>
  <si>
    <t>Wassersportverein 1926 e.V. Offenbach am Main-Bürgel</t>
  </si>
  <si>
    <t>WSV Offenbach am Main-Bürgel</t>
  </si>
  <si>
    <t>WSVO</t>
  </si>
  <si>
    <t>Sportgemeinschaft 'Wiking' 1903 e.V.</t>
  </si>
  <si>
    <t>SG Wiking</t>
  </si>
  <si>
    <t>SGW</t>
  </si>
  <si>
    <t>Rüsselsheimer Ruder-Klub 08 e.V.</t>
  </si>
  <si>
    <t>Rüsselsheim</t>
  </si>
  <si>
    <t>Rüsselsheimer RK</t>
  </si>
  <si>
    <t>Rotenburger Ruderverein e.V.</t>
  </si>
  <si>
    <t>Rotenburg</t>
  </si>
  <si>
    <t>Rotenburger RV</t>
  </si>
  <si>
    <t>Weilburger Ruderverein 1905 e.V.</t>
  </si>
  <si>
    <t>Weilburg</t>
  </si>
  <si>
    <t>Weilburger RV</t>
  </si>
  <si>
    <t>Rudergesellschaft Wetzlar 1880 e.V.</t>
  </si>
  <si>
    <t>Wetzlar</t>
  </si>
  <si>
    <t>RG Wetzlar</t>
  </si>
  <si>
    <t>Rudergesellschaft Wiesbaden- Biebrich 1888 e.V.</t>
  </si>
  <si>
    <t>Wiesbaden</t>
  </si>
  <si>
    <t>RG Wiesbaden- Biebrich</t>
  </si>
  <si>
    <t>Schulruderzentrum Kassel e.V.</t>
  </si>
  <si>
    <t>SRZ Kassel</t>
  </si>
  <si>
    <t>SRZ</t>
  </si>
  <si>
    <t>Kasteler Ruder- und Kanu- Gesellschaft 1880 e.V.</t>
  </si>
  <si>
    <t>Mainz-Kastel</t>
  </si>
  <si>
    <t>Kasteler Ruder- und Kanu- Gesellschaft</t>
  </si>
  <si>
    <t>KRKG</t>
  </si>
  <si>
    <t>Wassersportverein Twistesee e.V. 1972</t>
  </si>
  <si>
    <t>Bad Arolsen</t>
  </si>
  <si>
    <t>WSV Twistesee</t>
  </si>
  <si>
    <t>WSVT</t>
  </si>
  <si>
    <t>Rennrudergemeinschaft Mittellahn e.V.</t>
  </si>
  <si>
    <t>RRugm. Mittellahn</t>
  </si>
  <si>
    <t>RRGM</t>
  </si>
  <si>
    <t>Wassersportverein 'Einheit'  Neustrelitz e.V.</t>
  </si>
  <si>
    <t>Neustrelitz</t>
  </si>
  <si>
    <t>WSV Einheit Neustrelitz</t>
  </si>
  <si>
    <t>Anklamer Ruderklub e.V.</t>
  </si>
  <si>
    <t>Anklam</t>
  </si>
  <si>
    <t>Anklamer RK</t>
  </si>
  <si>
    <t>ARK</t>
  </si>
  <si>
    <t>Stralsunder Ruder-Club e.V.</t>
  </si>
  <si>
    <t>Stralsund</t>
  </si>
  <si>
    <t>Stralsunder RC</t>
  </si>
  <si>
    <t>Olympischer Ruder-Club Rostock von 1956 e.V.</t>
  </si>
  <si>
    <t>Rostock</t>
  </si>
  <si>
    <t>Olympischer RC Rostock</t>
  </si>
  <si>
    <t>ORCR</t>
  </si>
  <si>
    <t>Schweriner Rudergesellschaft von 1874/75 e.V.</t>
  </si>
  <si>
    <t>Schwerin</t>
  </si>
  <si>
    <t>Schweriner RG</t>
  </si>
  <si>
    <t>Rostocker Ruder-Club von 1885 e.V.</t>
  </si>
  <si>
    <t>Rostocker RC</t>
  </si>
  <si>
    <t>RRC</t>
  </si>
  <si>
    <t>Ruderverein Wolgast e.V.</t>
  </si>
  <si>
    <t>Wolgast</t>
  </si>
  <si>
    <t>RV Wolgast</t>
  </si>
  <si>
    <t>Hochschulsportgemeinschaft der Universität Rostock e.V. Ruderabteilung</t>
  </si>
  <si>
    <t>HSG der Uni Rostock</t>
  </si>
  <si>
    <t>HSGUR</t>
  </si>
  <si>
    <t>Verein für Leibesübungen Bergen 94 e.V.</t>
  </si>
  <si>
    <t>Bergen</t>
  </si>
  <si>
    <t>Verein für Leibesübungen Bergen</t>
  </si>
  <si>
    <t>VLB</t>
  </si>
  <si>
    <t>Greifswalder Ruderclub 'Hilda' 1892 e.V.</t>
  </si>
  <si>
    <t>Greifswald</t>
  </si>
  <si>
    <t>Greifswalder RC Hilda</t>
  </si>
  <si>
    <t>Ribnitzer Sportverein 1919 e.V.</t>
  </si>
  <si>
    <t>Ribnitz-Damgarten</t>
  </si>
  <si>
    <t>Ribnitzer SV</t>
  </si>
  <si>
    <t>RSV</t>
  </si>
  <si>
    <t>Wassersportverein Altwarmbüchen e.V.</t>
  </si>
  <si>
    <t>Hannover</t>
  </si>
  <si>
    <t>WSV Altwarmbüchen</t>
  </si>
  <si>
    <t>WSVA</t>
  </si>
  <si>
    <t>Ruderverein Bodenwerder von 1922 e.V.</t>
  </si>
  <si>
    <t>Bodenwerder</t>
  </si>
  <si>
    <t>RV Bodenwerder</t>
  </si>
  <si>
    <t>Ruder-Klub "Normannia" e.V.</t>
  </si>
  <si>
    <t>Braunschweig</t>
  </si>
  <si>
    <t>RK Normannia</t>
  </si>
  <si>
    <t>RKN</t>
  </si>
  <si>
    <t>Ruderabteilung von 1962 TSV Bremervörde e.V.</t>
  </si>
  <si>
    <t>Bremervörde</t>
  </si>
  <si>
    <t>RA TSV Bremervörde</t>
  </si>
  <si>
    <t>TSVBRV</t>
  </si>
  <si>
    <t>Turn- und Sportverein Bramsche e.V. Ruderabteilung</t>
  </si>
  <si>
    <t>Bramsche</t>
  </si>
  <si>
    <t>Turn- und SV Bramsche RA</t>
  </si>
  <si>
    <t>TSVB</t>
  </si>
  <si>
    <t>Celler Ruderverein e.V.</t>
  </si>
  <si>
    <t>Celle</t>
  </si>
  <si>
    <t>Celler RV</t>
  </si>
  <si>
    <t>CRV</t>
  </si>
  <si>
    <t>Ruderclub Ernestinum-Hölty Celle e.V.</t>
  </si>
  <si>
    <t>RC Ernestinum-Hölty Celle</t>
  </si>
  <si>
    <t>RCEH</t>
  </si>
  <si>
    <t>Hermann Billung Celle e.V.</t>
  </si>
  <si>
    <t>Hermann Billung Celle</t>
  </si>
  <si>
    <t>HBC</t>
  </si>
  <si>
    <t>Sportgemeinschaft Diepholz von 1870 e.V. Ruderabteilung</t>
  </si>
  <si>
    <t>Diepholz</t>
  </si>
  <si>
    <t>SG Diepholz RA</t>
  </si>
  <si>
    <t>SGD</t>
  </si>
  <si>
    <t>Emder Ruderverein e.V.</t>
  </si>
  <si>
    <t>Emden</t>
  </si>
  <si>
    <t>Emder RV</t>
  </si>
  <si>
    <t>Ruderer-Vereinigung Nordharz e.V.</t>
  </si>
  <si>
    <t>Goslar</t>
  </si>
  <si>
    <t>Ruderer-Vereinigung Nordharz</t>
  </si>
  <si>
    <t>Ruder-Club 'Welle' Bardowick von 1894 e.V.</t>
  </si>
  <si>
    <t>Bardowick</t>
  </si>
  <si>
    <t>RC Welle Bardowick</t>
  </si>
  <si>
    <t>RCW</t>
  </si>
  <si>
    <t>Ruderverein 'Weser' von 1885 e.V.</t>
  </si>
  <si>
    <t>Hameln</t>
  </si>
  <si>
    <t>RV Weser</t>
  </si>
  <si>
    <t>Rudergemeinschaft "Angaria" e.V.</t>
  </si>
  <si>
    <t>Rugm. Angaria</t>
  </si>
  <si>
    <t>RugmA</t>
  </si>
  <si>
    <t>Deutscher Ruder-Club von 1884 e.V.</t>
  </si>
  <si>
    <t>Deutscher RC</t>
  </si>
  <si>
    <t>DRC</t>
  </si>
  <si>
    <t>1. Frauen-Ruder-Club Hannover 1928 e.V.</t>
  </si>
  <si>
    <t>1.Frauen-RC Hannover</t>
  </si>
  <si>
    <t>FRCH</t>
  </si>
  <si>
    <t>Ruderverein Linden von 1911 e.V.</t>
  </si>
  <si>
    <t>RV Linden</t>
  </si>
  <si>
    <t>RVL</t>
  </si>
  <si>
    <t>Hannoverscher Ruder-Club von 1880 e.V.</t>
  </si>
  <si>
    <t>Hannoverscher RC</t>
  </si>
  <si>
    <t>Akademische Turnverbindung Hannover e.V.</t>
  </si>
  <si>
    <t>Akademische Turnverbindung Hannover</t>
  </si>
  <si>
    <t>ATVH</t>
  </si>
  <si>
    <t>Mündener Ruderverein e.V.</t>
  </si>
  <si>
    <t>Hann. Münden</t>
  </si>
  <si>
    <t>Mündener RV</t>
  </si>
  <si>
    <t>Wasserfreunde Hemmoor e.V. Abt. Rudern</t>
  </si>
  <si>
    <t>Hemmoor</t>
  </si>
  <si>
    <t>Wasserfreunde Hemmoor</t>
  </si>
  <si>
    <t>WFH</t>
  </si>
  <si>
    <t>Hildesheimer Ruder-Club e.V.</t>
  </si>
  <si>
    <t>Hildesheim</t>
  </si>
  <si>
    <t>Hildesheimer RC</t>
  </si>
  <si>
    <t>Ruder-Club Holzminden e.V.</t>
  </si>
  <si>
    <t>Holzminden</t>
  </si>
  <si>
    <t>RC Holzminden</t>
  </si>
  <si>
    <t>Ruderverein Hoya von 1926 e.V.</t>
  </si>
  <si>
    <t>Hoya</t>
  </si>
  <si>
    <t>RV Hoya</t>
  </si>
  <si>
    <t>RVH</t>
  </si>
  <si>
    <t>Ruder Club Leer e.V.</t>
  </si>
  <si>
    <t>Leer</t>
  </si>
  <si>
    <t>RC Leer</t>
  </si>
  <si>
    <t>Ruderverein Leer von 1903 e.V.</t>
  </si>
  <si>
    <t>RV Leer</t>
  </si>
  <si>
    <t>Ruderverein für das 'Große Freie'  Lehrte/Sehnde e.V.</t>
  </si>
  <si>
    <t>Lehrte/Sehnde</t>
  </si>
  <si>
    <t>RV für das Große Freie Lehrte/Sehnde</t>
  </si>
  <si>
    <t>RVLS</t>
  </si>
  <si>
    <t>Eisenbahn-Sportverein Lingen e.V.</t>
  </si>
  <si>
    <t>Lingen</t>
  </si>
  <si>
    <t>Eisenbahn-SV Lingen</t>
  </si>
  <si>
    <t>ESVL</t>
  </si>
  <si>
    <t>Lingener Rudergesellschaft e.V. von 1923</t>
  </si>
  <si>
    <t>Lingener RG</t>
  </si>
  <si>
    <t>LRG</t>
  </si>
  <si>
    <t>Lüneburger Ruder-Club von 1875 e.V.</t>
  </si>
  <si>
    <t>Lüneburg</t>
  </si>
  <si>
    <t>Lüneburger RC</t>
  </si>
  <si>
    <t>LRC</t>
  </si>
  <si>
    <t>Ruderclub 'Wiking' e.V.  Lüneburg</t>
  </si>
  <si>
    <t>RC Wiking Lüneburg</t>
  </si>
  <si>
    <t>Wassersportverein Meppen e.V.</t>
  </si>
  <si>
    <t>Meppen</t>
  </si>
  <si>
    <t>WSV Meppen</t>
  </si>
  <si>
    <t>WSVM</t>
  </si>
  <si>
    <t>Ruder-Verein Nienburg e.V.</t>
  </si>
  <si>
    <t>Nienburg</t>
  </si>
  <si>
    <t>RV Nienburg</t>
  </si>
  <si>
    <t>Nordenhamer Ruderclub von 1908 e.V.</t>
  </si>
  <si>
    <t>Nordenham</t>
  </si>
  <si>
    <t>Nordenhamer RC Nordenham</t>
  </si>
  <si>
    <t>Norder Ruderclub e.V.</t>
  </si>
  <si>
    <t>Norden</t>
  </si>
  <si>
    <t>Norder RC</t>
  </si>
  <si>
    <t>Bootsclub Nordhorn e.V.</t>
  </si>
  <si>
    <t>Nordhorn</t>
  </si>
  <si>
    <t>Bootsclub Nordhorn</t>
  </si>
  <si>
    <t>BCN</t>
  </si>
  <si>
    <t>Oldenburger Ruderverein e.V.</t>
  </si>
  <si>
    <t>Oldenburg</t>
  </si>
  <si>
    <t>Oldenburger RV</t>
  </si>
  <si>
    <t>ORVO</t>
  </si>
  <si>
    <t>Postsportverein Oldenburg e.V.  Ruderabteilung</t>
  </si>
  <si>
    <t>Postsportverein Oldenburg RA</t>
  </si>
  <si>
    <t>PSVO</t>
  </si>
  <si>
    <t>Osnabrücker Ruder-Verein e.V.</t>
  </si>
  <si>
    <t>Osnabrück</t>
  </si>
  <si>
    <t>Osnabrücker RV</t>
  </si>
  <si>
    <t>Ruder-Verein Osterholz-Scharmbeck von 1901 e.V.</t>
  </si>
  <si>
    <t>Osterholz-Scharmbeck</t>
  </si>
  <si>
    <t>RV Osterholz-Scharmbeck</t>
  </si>
  <si>
    <t>RV OSCH</t>
  </si>
  <si>
    <t>TSV Otterndorf von 1862 e.V. Ruderabteilung</t>
  </si>
  <si>
    <t>Otterndorf</t>
  </si>
  <si>
    <t>TSV Otterndorf/RA</t>
  </si>
  <si>
    <t>TSVO</t>
  </si>
  <si>
    <t>Ruderclub Ratsgymnasium e.V. Osnabrück</t>
  </si>
  <si>
    <t>RC Ratsgymnasium Osnabrück</t>
  </si>
  <si>
    <t>RCRO</t>
  </si>
  <si>
    <t>Ruderclub Carolinum Osnabrück e.V.</t>
  </si>
  <si>
    <t>RC Carolinum Osnabrück</t>
  </si>
  <si>
    <t>RCCO</t>
  </si>
  <si>
    <t>Papenburger Ruderclub e.V.</t>
  </si>
  <si>
    <t>Papenburg</t>
  </si>
  <si>
    <t>Papenburger RC</t>
  </si>
  <si>
    <t>Wasser-Sport- Verein Rinteln e.V.</t>
  </si>
  <si>
    <t>Rinteln</t>
  </si>
  <si>
    <t>Wasser-Sport- Verein Rinteln</t>
  </si>
  <si>
    <t>WSVR</t>
  </si>
  <si>
    <t>Ruderclub am Salzgittersee e.V. v. 1968/98</t>
  </si>
  <si>
    <t>Salzgitter</t>
  </si>
  <si>
    <t>RC am Salzgittersee</t>
  </si>
  <si>
    <t>SV Alemannia 1919 Salzbergen e.V.</t>
  </si>
  <si>
    <t>Salzbergen</t>
  </si>
  <si>
    <t>SV Alemannia Salzbergen</t>
  </si>
  <si>
    <t>SVA</t>
  </si>
  <si>
    <t>Sportvereinigung Scharnebeck  e.V. Ruderabteilung</t>
  </si>
  <si>
    <t>Scharnebeck</t>
  </si>
  <si>
    <t>Svg. Scharnebeck RA</t>
  </si>
  <si>
    <t>SvgS</t>
  </si>
  <si>
    <t>Ruderclub Stolzenau von 1986 e.V.</t>
  </si>
  <si>
    <t>Stolzenau</t>
  </si>
  <si>
    <t>RC Stolzenau</t>
  </si>
  <si>
    <t>Ruderverein Uelzen e.V.</t>
  </si>
  <si>
    <t>Uelzen</t>
  </si>
  <si>
    <t>RV Uelzen</t>
  </si>
  <si>
    <t>RVU</t>
  </si>
  <si>
    <t>Verdener Ruderverein e.V.</t>
  </si>
  <si>
    <t>Verden</t>
  </si>
  <si>
    <t>Verdener RV</t>
  </si>
  <si>
    <t>Wassersportverein Wildeshausen e.V.</t>
  </si>
  <si>
    <t>Wildeshausen</t>
  </si>
  <si>
    <t>WSV Wildeshausen</t>
  </si>
  <si>
    <t>Wilhelmshavener Ruderclub von 1909 e.V.</t>
  </si>
  <si>
    <t>Wilhelmshaven</t>
  </si>
  <si>
    <t>Wilhelmshavener RC</t>
  </si>
  <si>
    <t>Wolfsburger Ruder-Club e.V.</t>
  </si>
  <si>
    <t>Wolfsburg</t>
  </si>
  <si>
    <t>Wolfsburger RC</t>
  </si>
  <si>
    <t>Ruderverein ARGO Aurich e.V.</t>
  </si>
  <si>
    <t>Aurich</t>
  </si>
  <si>
    <t>RV ARGO Aurich</t>
  </si>
  <si>
    <t>RVA</t>
  </si>
  <si>
    <t>Ruderriege Schaumburgia Bückeburg e.V.</t>
  </si>
  <si>
    <t>Bückeburg</t>
  </si>
  <si>
    <t>RR Schaumburgia Bückeburg</t>
  </si>
  <si>
    <t>RRSB</t>
  </si>
  <si>
    <t>Rennrudergemeinschaft Lüneburg von 2000 e.V.</t>
  </si>
  <si>
    <t>RRugm. Lüneburg</t>
  </si>
  <si>
    <t>RRugmL</t>
  </si>
  <si>
    <t>Yacht- und Ruderclub Attendorn e.V.</t>
  </si>
  <si>
    <t>Attendorn</t>
  </si>
  <si>
    <t>Yacht- und RC Attendorn</t>
  </si>
  <si>
    <t>YRCA</t>
  </si>
  <si>
    <t>Ruder-Club Biggesee e.V.</t>
  </si>
  <si>
    <t>Olpe</t>
  </si>
  <si>
    <t>RC Biggesee</t>
  </si>
  <si>
    <t>Wassersportverein Honnef e.V.</t>
  </si>
  <si>
    <t>Bad Honnef</t>
  </si>
  <si>
    <t>WSV Honnef</t>
  </si>
  <si>
    <t>Ruderverein Blankenstein-Ruhr e.V.</t>
  </si>
  <si>
    <t>Hattingen</t>
  </si>
  <si>
    <t>RV Blankenstein-Ruhr</t>
  </si>
  <si>
    <t>Ruderverein Bochum von 1920 e.V.</t>
  </si>
  <si>
    <t>Bochum</t>
  </si>
  <si>
    <t>RV Bochum</t>
  </si>
  <si>
    <t>Akademischer Ruder-Club Rhenus Sportheim e.V.</t>
  </si>
  <si>
    <t>Bonn</t>
  </si>
  <si>
    <t>ARC Rhenus Sportheim</t>
  </si>
  <si>
    <t>ARCR</t>
  </si>
  <si>
    <t>Bonner Ruder-Gesellschaft e.V.</t>
  </si>
  <si>
    <t>Bonner RG</t>
  </si>
  <si>
    <t>Bonner Ruder-Verein 1882 e.V.</t>
  </si>
  <si>
    <t>Bonner RV</t>
  </si>
  <si>
    <t>Wassersportverein Godesberg 1909/11 e.V.</t>
  </si>
  <si>
    <t>WSV Godesberg</t>
  </si>
  <si>
    <t>Rudergemeinschaft Bottrop e.V.</t>
  </si>
  <si>
    <t>Bottrop</t>
  </si>
  <si>
    <t>Rugm. Bottrop</t>
  </si>
  <si>
    <t>Ruderverein Rauxel von 1922 e.V.</t>
  </si>
  <si>
    <t>Castrop-Rauxel</t>
  </si>
  <si>
    <t>RV Rauxel</t>
  </si>
  <si>
    <t>Ruderverein Datteln von 1928 e.V.</t>
  </si>
  <si>
    <t>Datteln</t>
  </si>
  <si>
    <t>RV Datteln</t>
  </si>
  <si>
    <t>RVD</t>
  </si>
  <si>
    <t>Dormagener Ruder-Gesellschaft 'Bayer' e.V.</t>
  </si>
  <si>
    <t>Dormagen</t>
  </si>
  <si>
    <t>Dormagener RG Bayer</t>
  </si>
  <si>
    <t>DRG</t>
  </si>
  <si>
    <t xml:space="preserve">Ruderclub Germania von 1929 e.V. Dortmund </t>
  </si>
  <si>
    <t>Dortmund</t>
  </si>
  <si>
    <t>RC Germania</t>
  </si>
  <si>
    <t>Ruder-Club 'Hansa' von 1898 e.V. Dortmund</t>
  </si>
  <si>
    <t>RC Hansa</t>
  </si>
  <si>
    <t>Ruder-Gesellschaft Benrath e.V.</t>
  </si>
  <si>
    <t>Düsseldorf</t>
  </si>
  <si>
    <t>RG Benrath</t>
  </si>
  <si>
    <t>RGB</t>
  </si>
  <si>
    <t>Ruderclub Germania Düsseldorf 1904 e.V.</t>
  </si>
  <si>
    <t>RC Germania Düsseldorf</t>
  </si>
  <si>
    <t>RCGD</t>
  </si>
  <si>
    <t>Düsseldorfer Ruderverein 1880 e.V.</t>
  </si>
  <si>
    <t>Düsseldorfer RV</t>
  </si>
  <si>
    <t>Wasser-Sportverein Düsseldorf Rudergesellschaft von 1893 e.V.</t>
  </si>
  <si>
    <t>WSV Düsseldorf RG</t>
  </si>
  <si>
    <t>WSVD</t>
  </si>
  <si>
    <t>Ruderclub 'Borussia' Rheinhausen e.V.</t>
  </si>
  <si>
    <t>Duisburg</t>
  </si>
  <si>
    <t>RC Borussia Rheinhausen</t>
  </si>
  <si>
    <t>RCBR</t>
  </si>
  <si>
    <t>Duisburger Ruderverein e.V. (1897/1910)</t>
  </si>
  <si>
    <t>Duisburger RV</t>
  </si>
  <si>
    <t>Ruderverein Dorsten e.V.</t>
  </si>
  <si>
    <t>Dorsten</t>
  </si>
  <si>
    <t>RV Dorsten</t>
  </si>
  <si>
    <t>Wassersport-Verein Ennepetal e.V.</t>
  </si>
  <si>
    <t>Wuppertal</t>
  </si>
  <si>
    <t>WSV Ennepetal</t>
  </si>
  <si>
    <t>WSVE</t>
  </si>
  <si>
    <t>Ruderklub am Baldeneysee e.V.</t>
  </si>
  <si>
    <t>Essen</t>
  </si>
  <si>
    <t>RK am Baldeneysee</t>
  </si>
  <si>
    <t>RaB</t>
  </si>
  <si>
    <t>Ruderriege ETUF Essen e.V.</t>
  </si>
  <si>
    <t>RR ETUF Essen</t>
  </si>
  <si>
    <t>RRE</t>
  </si>
  <si>
    <t>Essen-Werdener Ruder-Club von 1896 e.V.</t>
  </si>
  <si>
    <t>Essen-Werdener RC</t>
  </si>
  <si>
    <t>EWRC</t>
  </si>
  <si>
    <t>Steeler Ruder-Verein e.V. 1904</t>
  </si>
  <si>
    <t>Steeler RV</t>
  </si>
  <si>
    <t>SRV</t>
  </si>
  <si>
    <t>Ruderriege TVK Essen</t>
  </si>
  <si>
    <t>RR TVK Essen</t>
  </si>
  <si>
    <t>RRTVKE</t>
  </si>
  <si>
    <t>Ruderriege der ATV Bonn und Gemeinschaft der Förderer des Gothen-Schwaben</t>
  </si>
  <si>
    <t>RR der ATV Bonn</t>
  </si>
  <si>
    <t>Ruderverein Gelsenkirchen e.V.</t>
  </si>
  <si>
    <t>Gelsenkirchen</t>
  </si>
  <si>
    <t>RV Gelsenkirchen</t>
  </si>
  <si>
    <t>RVG</t>
  </si>
  <si>
    <t>Ruderclub Hamm von 1890 e.V.</t>
  </si>
  <si>
    <t>Hamm</t>
  </si>
  <si>
    <t>RC Hamm</t>
  </si>
  <si>
    <t>Rudergesellschaft Linden- Dahlhausen e.V.</t>
  </si>
  <si>
    <t>RG Linden- Dahlhausen</t>
  </si>
  <si>
    <t>RGLD</t>
  </si>
  <si>
    <t>Hattinger Ruderverein e.V. 1923</t>
  </si>
  <si>
    <t>Hattinger RV</t>
  </si>
  <si>
    <t>Ruderclub 'Westfalen'  1929 e.V. Herdecke</t>
  </si>
  <si>
    <t>Herdecke</t>
  </si>
  <si>
    <t>RC "Westfalen" 1929 e.V. Herdecke</t>
  </si>
  <si>
    <t>RWH</t>
  </si>
  <si>
    <t>Ruderverein 'Emscher' Wanne-Eickel-Herten e.V.</t>
  </si>
  <si>
    <t>Herne</t>
  </si>
  <si>
    <t>RV Emscher Wanne-Eickel-Herten</t>
  </si>
  <si>
    <t>Wassersportverein Herne 1920 e.V.</t>
  </si>
  <si>
    <t>WSV Herne</t>
  </si>
  <si>
    <t>Ruderverein Höxter von 1898 e.V.</t>
  </si>
  <si>
    <t>Höxter</t>
  </si>
  <si>
    <t>RV Höxter</t>
  </si>
  <si>
    <t>Homberger Ruderklub 'Germania' e.V.</t>
  </si>
  <si>
    <t>Homberger RK Germania</t>
  </si>
  <si>
    <t>Kettwiger Rudergesellschaft e.V.</t>
  </si>
  <si>
    <t>Kettwiger RG</t>
  </si>
  <si>
    <t>KRG</t>
  </si>
  <si>
    <t>Clever Ruder Club e.V.</t>
  </si>
  <si>
    <t>Kleve</t>
  </si>
  <si>
    <t>Clever RC</t>
  </si>
  <si>
    <t>CRC</t>
  </si>
  <si>
    <t>Ruder- u. Tennis-Klub GERMANIA e.V. Köln</t>
  </si>
  <si>
    <t>Köln</t>
  </si>
  <si>
    <t>RTK GERMANIA Köln</t>
  </si>
  <si>
    <t>RTKG</t>
  </si>
  <si>
    <t>Mülheimer Wassersport e.V.  Köln</t>
  </si>
  <si>
    <t>Mülheimer Wassersport Köln</t>
  </si>
  <si>
    <t>MWSK</t>
  </si>
  <si>
    <t>Club für Wassersport Porz e.V. 1926</t>
  </si>
  <si>
    <t>ClfW Porz</t>
  </si>
  <si>
    <t>CFWP</t>
  </si>
  <si>
    <t>Telekom- Post- Sportgemeinschaft Köln e.V.</t>
  </si>
  <si>
    <t>Telekom- Post- SG Köln</t>
  </si>
  <si>
    <t>TPSK</t>
  </si>
  <si>
    <t>Ruder-Club Preußen e.V.</t>
  </si>
  <si>
    <t>RC Preußen</t>
  </si>
  <si>
    <t>Kölner Rudergesellschaft 1891 e.V.</t>
  </si>
  <si>
    <t>Kölner RG 1891</t>
  </si>
  <si>
    <t>Kölner Ruderverein von 1877 e.V.</t>
  </si>
  <si>
    <t>Kölner RV</t>
  </si>
  <si>
    <t>Ruderverein Schwarzer Adler e.V. Köln</t>
  </si>
  <si>
    <t>RV Schwarzer Adler Köln</t>
  </si>
  <si>
    <t>RVK</t>
  </si>
  <si>
    <t>Kölner Club für Wassersport e.V.</t>
  </si>
  <si>
    <t>Kölner ClfW</t>
  </si>
  <si>
    <t>KCFW</t>
  </si>
  <si>
    <t>Crefelder Ruder-Club 1883 e.V.</t>
  </si>
  <si>
    <t>Krefeld</t>
  </si>
  <si>
    <t>Crefelder RC</t>
  </si>
  <si>
    <t>Uerdinger Ruder-Club e.V.</t>
  </si>
  <si>
    <t>Uerdinger RC</t>
  </si>
  <si>
    <t>URC</t>
  </si>
  <si>
    <t>Kölner-Ruder-Club Köln 71 e.V.</t>
  </si>
  <si>
    <t>Kölner-RC Köln</t>
  </si>
  <si>
    <t>KRC</t>
  </si>
  <si>
    <t>Ruderclub Sorpesee 1956 e.V.</t>
  </si>
  <si>
    <t>Sundern</t>
  </si>
  <si>
    <t>RC Sorpesee</t>
  </si>
  <si>
    <t>RTHC Ruder-Tennis-Hockey-Club Bayer Leverkusen Ruder-Abteilung</t>
  </si>
  <si>
    <t>Leverkusen</t>
  </si>
  <si>
    <t>RTHC Bayer Leverkusen</t>
  </si>
  <si>
    <t>RTHC</t>
  </si>
  <si>
    <t>Ruder-Club Marl im VfB 1948/64 Hüls e.V.</t>
  </si>
  <si>
    <t>Marl</t>
  </si>
  <si>
    <t>RC Marl im VfB Hüls</t>
  </si>
  <si>
    <t>Ruderclub Meschede e.V.</t>
  </si>
  <si>
    <t>Meschede</t>
  </si>
  <si>
    <t>RC Meschede</t>
  </si>
  <si>
    <t>Mindener Ruder-Verein von 1905 e.V.</t>
  </si>
  <si>
    <t>Minden</t>
  </si>
  <si>
    <t>Mindener RV</t>
  </si>
  <si>
    <t>Mülheimer Ruder-Gesellschaft e.V.</t>
  </si>
  <si>
    <t>Mülheim</t>
  </si>
  <si>
    <t>Mülheimer RG</t>
  </si>
  <si>
    <t>MRG</t>
  </si>
  <si>
    <t>Renn-Ruder-Gemeinschaft Mülheim e.V.</t>
  </si>
  <si>
    <t>Renn-Rugm. Mülheim</t>
  </si>
  <si>
    <t>RRugmM</t>
  </si>
  <si>
    <t>Wassersportverein Mülheim-Ruhr e.V.</t>
  </si>
  <si>
    <t>WSV Mülheim-Ruhr</t>
  </si>
  <si>
    <t>Akademischer Ruder-Club zu Münster e.V.</t>
  </si>
  <si>
    <t>Münster</t>
  </si>
  <si>
    <t>ARC zu Münster</t>
  </si>
  <si>
    <t>ARCM</t>
  </si>
  <si>
    <t>Akademischer Ruderverein Westfalen Münster e.V.</t>
  </si>
  <si>
    <t>ARV Westfalen Münster</t>
  </si>
  <si>
    <t>ARVWM</t>
  </si>
  <si>
    <t>Ruderverein Münster von 1882 e.V.</t>
  </si>
  <si>
    <t>RV Münster</t>
  </si>
  <si>
    <t>RVM</t>
  </si>
  <si>
    <t>Ruderclub Mülheim a. d. Ruhr von 1977 e.V.</t>
  </si>
  <si>
    <t>RC Mülheim a. d. Ruhr</t>
  </si>
  <si>
    <t>Bessel-Ruder-Club e.V.</t>
  </si>
  <si>
    <t>Bessel-RC</t>
  </si>
  <si>
    <t>Ruderverein Monheim e.V.</t>
  </si>
  <si>
    <t>Monheim</t>
  </si>
  <si>
    <t>RV Monheim</t>
  </si>
  <si>
    <t>Neusser Ruderverein e.V.</t>
  </si>
  <si>
    <t>Neuss</t>
  </si>
  <si>
    <t>Neusser RV</t>
  </si>
  <si>
    <t>NRV</t>
  </si>
  <si>
    <t>Ruderverein Oberhausen e.V.</t>
  </si>
  <si>
    <t>Oberhausen</t>
  </si>
  <si>
    <t>RV Oberhausen</t>
  </si>
  <si>
    <t>RVO</t>
  </si>
  <si>
    <t>Reeser Ruderverein 1905 e.V.</t>
  </si>
  <si>
    <t>Rees</t>
  </si>
  <si>
    <t>Reeser RV</t>
  </si>
  <si>
    <t>Ruder- und Hockey- und Tanzsport-Club von 1901 e.V.</t>
  </si>
  <si>
    <t>Rheine</t>
  </si>
  <si>
    <t>Ruder- und Hockey- und Tanzsport-Club</t>
  </si>
  <si>
    <t>RHTC</t>
  </si>
  <si>
    <t>Siegburger Ruderverein 1910 e.V.</t>
  </si>
  <si>
    <t>Siegburg</t>
  </si>
  <si>
    <t>Siegburger RV</t>
  </si>
  <si>
    <t>Ruderverein Waltrop von 1928 e.V.</t>
  </si>
  <si>
    <t>Waltrop</t>
  </si>
  <si>
    <t>RV Waltrop</t>
  </si>
  <si>
    <t>Ruder- und Tennisgesellschaft Wesel 1907 e.V.</t>
  </si>
  <si>
    <t>Wesel</t>
  </si>
  <si>
    <t>Ruder- und Tennisgesellschaft Wesel</t>
  </si>
  <si>
    <t>RTGW</t>
  </si>
  <si>
    <t>Sportgemeinschaft DEMAG e.V.  Wetter</t>
  </si>
  <si>
    <t>Wetter</t>
  </si>
  <si>
    <t>SG DEMAG</t>
  </si>
  <si>
    <t>Ruder-Club 'Mark'  Wetter e.V.</t>
  </si>
  <si>
    <t>RC Mark Wetter</t>
  </si>
  <si>
    <t>RCMW</t>
  </si>
  <si>
    <t>Ruder-Club Witten e.V.</t>
  </si>
  <si>
    <t>Witten</t>
  </si>
  <si>
    <t>RC Witten</t>
  </si>
  <si>
    <t>Hürther Rudergesellschaft e.V.</t>
  </si>
  <si>
    <t>Hürth</t>
  </si>
  <si>
    <t>Hürther RG</t>
  </si>
  <si>
    <t>Post und Telekom Sportgemeinschaft Lübbecke e.V.</t>
  </si>
  <si>
    <t>Lübbecke</t>
  </si>
  <si>
    <t>Post und Telekom SG Lübbecke</t>
  </si>
  <si>
    <t>PTSG</t>
  </si>
  <si>
    <t>Ruderclub Schieder am Emmerstausee von 1985 e.V.</t>
  </si>
  <si>
    <t>Schieder-Schwalenberg</t>
  </si>
  <si>
    <t>RC Schieder am Emmerstausee</t>
  </si>
  <si>
    <t>Förderverein für Freizeit und Sport am Kopernikus-Gymnasium Rheine e.V.</t>
  </si>
  <si>
    <t>Förderv. für Freizeit u. Sport am KG</t>
  </si>
  <si>
    <t>FVKG</t>
  </si>
  <si>
    <t>Rudergesellschaft Niederkassel von 1978 e.V.</t>
  </si>
  <si>
    <t>Niederkassel</t>
  </si>
  <si>
    <t>RG Niederkassel</t>
  </si>
  <si>
    <t>RGN</t>
  </si>
  <si>
    <t>Ruderverein Lüdinghausen 1925 e.V.</t>
  </si>
  <si>
    <t>Lüdinghausen</t>
  </si>
  <si>
    <t>RV Lüdinghausen</t>
  </si>
  <si>
    <t>International Wedau Regatta e.V.</t>
  </si>
  <si>
    <t>Int. Wedau Regatta</t>
  </si>
  <si>
    <t>IWR</t>
  </si>
  <si>
    <t>Ruderverein Rhenus e.V.  Andernach</t>
  </si>
  <si>
    <t>Andernach</t>
  </si>
  <si>
    <t>RV Rhenus Andernach</t>
  </si>
  <si>
    <t>RVRA</t>
  </si>
  <si>
    <t>Bacharacher Ruder-Verein 1884 e.V.</t>
  </si>
  <si>
    <t>Bacharach</t>
  </si>
  <si>
    <t>Bacharacher RV</t>
  </si>
  <si>
    <t>Ruderverein Bad Ems e.V.</t>
  </si>
  <si>
    <t>Bad Ems</t>
  </si>
  <si>
    <t>RV Bad Ems</t>
  </si>
  <si>
    <t>RVBE</t>
  </si>
  <si>
    <t>Creuznacher Ruderverein 1876 e.V.</t>
  </si>
  <si>
    <t>Bad Kreuznach</t>
  </si>
  <si>
    <t>Creuznacher RV</t>
  </si>
  <si>
    <t>Ruder- und Kanu-Verein Bad Kreuznach 1950 e.V.</t>
  </si>
  <si>
    <t>Ruder- und Kanu-Verein Bad Kreuznach</t>
  </si>
  <si>
    <t>RKVK</t>
  </si>
  <si>
    <t>Bernkasteler Ruderverein 1874 e.V.</t>
  </si>
  <si>
    <t>Bernkastel-Kues</t>
  </si>
  <si>
    <t>Bernkasteler RV</t>
  </si>
  <si>
    <t>Binger Rudergesellschaft 1911 e.V.</t>
  </si>
  <si>
    <t>Bingen</t>
  </si>
  <si>
    <t>Binger RG</t>
  </si>
  <si>
    <t>TRV Rhenania Bingen 1897 e.V.</t>
  </si>
  <si>
    <t>TRV Rhenania Bingen e.V</t>
  </si>
  <si>
    <t>TRVR</t>
  </si>
  <si>
    <t>Ruderclub Germania Boppard e.V.</t>
  </si>
  <si>
    <t>Boppard</t>
  </si>
  <si>
    <t>RC Germania Boppard</t>
  </si>
  <si>
    <t>RCGB</t>
  </si>
  <si>
    <t>Cochemer Rudergesellschaft 1905 e.V.</t>
  </si>
  <si>
    <t>Cochem</t>
  </si>
  <si>
    <t>Cochemer RG</t>
  </si>
  <si>
    <t>CRG</t>
  </si>
  <si>
    <t>Frankenthaler Ruderverein von 1895 e.V.</t>
  </si>
  <si>
    <t>Frankenthal</t>
  </si>
  <si>
    <t>Frankenthaler RV</t>
  </si>
  <si>
    <t>Ruderverein Rhenania e.V.</t>
  </si>
  <si>
    <t>Germersheim</t>
  </si>
  <si>
    <t>RV Rhenania</t>
  </si>
  <si>
    <t>Ruderverein Ingelheim 1920 e.V.</t>
  </si>
  <si>
    <t>Ingelheim</t>
  </si>
  <si>
    <t>RV Ingelheim</t>
  </si>
  <si>
    <t>RVI</t>
  </si>
  <si>
    <t>Post-Sportverein e.V. Koblenz</t>
  </si>
  <si>
    <t>Koblenz</t>
  </si>
  <si>
    <t>Post-SV Koblenz</t>
  </si>
  <si>
    <t>PSVK</t>
  </si>
  <si>
    <t>Koblenzer Ruderclub Rhenania 1877/1921 e.V.</t>
  </si>
  <si>
    <t>Koblenzer RC Rhenania</t>
  </si>
  <si>
    <t>KRCR</t>
  </si>
  <si>
    <t>Ruder- u. Kanuverein Konz e.V.</t>
  </si>
  <si>
    <t>Konz</t>
  </si>
  <si>
    <t>Ruder- u. Kanuverein Konz</t>
  </si>
  <si>
    <t>Ludwigshafener Ruderverein von 1878</t>
  </si>
  <si>
    <t>Ludwigshafen</t>
  </si>
  <si>
    <t>Ludwigshafener RV</t>
  </si>
  <si>
    <t>Eisenbahner Sportverein Eintracht Mainz 1927 e.V. Ruderabteilung</t>
  </si>
  <si>
    <t>Mainz</t>
  </si>
  <si>
    <t>Eisenbahner SV Eintracht Mainz RA</t>
  </si>
  <si>
    <t>ESVM</t>
  </si>
  <si>
    <t>Mainzer Ruder-Gesellschaft 1898 e.V.</t>
  </si>
  <si>
    <t>Mainzer RG</t>
  </si>
  <si>
    <t>Mainzer Ruder-Verein e.V.</t>
  </si>
  <si>
    <t>Mainzer RV</t>
  </si>
  <si>
    <t>Weisenauer Ruderverein 1913 e.V.</t>
  </si>
  <si>
    <t>Weisenauer RV</t>
  </si>
  <si>
    <t>Neuwieder Ruder-Gesellschaft 1883 e.V.</t>
  </si>
  <si>
    <t>Neuwied</t>
  </si>
  <si>
    <t>Neuwieder RG</t>
  </si>
  <si>
    <t>NRG</t>
  </si>
  <si>
    <t>Gymnasial-Turn-Ruder-Verein Neuwied 1882 e.V.</t>
  </si>
  <si>
    <t>GTRVN 1882 e.V.</t>
  </si>
  <si>
    <t>GTRVN</t>
  </si>
  <si>
    <t>Rudergesellschaft Lahnstein 1922 e.V.</t>
  </si>
  <si>
    <t>Lahnstein</t>
  </si>
  <si>
    <t>RG Lahnstein</t>
  </si>
  <si>
    <t>RGL</t>
  </si>
  <si>
    <t>Ruder-Gesellschaft Remagen e.V.</t>
  </si>
  <si>
    <t>Remagen</t>
  </si>
  <si>
    <t>RG Remagen</t>
  </si>
  <si>
    <t>RGR</t>
  </si>
  <si>
    <t>Saarburger Ruderclub 1925 e.V.</t>
  </si>
  <si>
    <t>Saarburg</t>
  </si>
  <si>
    <t>Saarburger RC</t>
  </si>
  <si>
    <t>Rudergesellschaft Speyer 1883 e.V.</t>
  </si>
  <si>
    <t>Speyer</t>
  </si>
  <si>
    <t>RG Speyer</t>
  </si>
  <si>
    <t>RGS</t>
  </si>
  <si>
    <t>Wassersportverein Rheinfels St. Goar 1911/1924 e.V.</t>
  </si>
  <si>
    <t>St. Goar</t>
  </si>
  <si>
    <t>WSV Rheinfels St. Goar</t>
  </si>
  <si>
    <t>Ruder-Club Traben-Trarbach  1881 e.V.</t>
  </si>
  <si>
    <t>Traben-Trarbach</t>
  </si>
  <si>
    <t>RC Traben-Trarbach</t>
  </si>
  <si>
    <t>RCTT</t>
  </si>
  <si>
    <t>Rudergesellschaft Treis-Karden 1969 e.V.</t>
  </si>
  <si>
    <t>Treis-Karden</t>
  </si>
  <si>
    <t>RG Treis-Karden</t>
  </si>
  <si>
    <t>RGTK</t>
  </si>
  <si>
    <t>Rudergesellschaft Trier 1883 e.V.</t>
  </si>
  <si>
    <t>Trier</t>
  </si>
  <si>
    <t>RG Trier</t>
  </si>
  <si>
    <t>RGT</t>
  </si>
  <si>
    <t>Ruderverein 'Treviris 1921' e.V.</t>
  </si>
  <si>
    <t>RV Treviris</t>
  </si>
  <si>
    <t>Ruder- und Kanu-Club Wörth e.V.</t>
  </si>
  <si>
    <t>Wörth</t>
  </si>
  <si>
    <t>Ruder- und Kanu-Club Wörth</t>
  </si>
  <si>
    <t>RKCW</t>
  </si>
  <si>
    <t>Wormser Ruderclub Blau-Weiß e.V.</t>
  </si>
  <si>
    <t>Worms</t>
  </si>
  <si>
    <t>Wormser RC Blau-Weiß</t>
  </si>
  <si>
    <t>Ruderverein Zell e.V. 1921</t>
  </si>
  <si>
    <t>Zell</t>
  </si>
  <si>
    <t>RV Zell</t>
  </si>
  <si>
    <t>RVZ</t>
  </si>
  <si>
    <t>Rudergesellschaft Zeltingen e.V.</t>
  </si>
  <si>
    <t>Zeltingen</t>
  </si>
  <si>
    <t>RG Zeltingen</t>
  </si>
  <si>
    <t>RGZ</t>
  </si>
  <si>
    <t>Rudergesellschaft Worms 1883 e.V.</t>
  </si>
  <si>
    <t>RG Worms</t>
  </si>
  <si>
    <t>Olympische Rennrudergemeinschaft "Südwest" e.V.</t>
  </si>
  <si>
    <t>Saarbrücken</t>
  </si>
  <si>
    <t>Oly. RRgem. "Südwest"</t>
  </si>
  <si>
    <t>ORRG "Südwest"</t>
  </si>
  <si>
    <t xml:space="preserve">Ruder-Club "Saar" 1885 e.V. </t>
  </si>
  <si>
    <t>RC "Saar" 1885 e.V.</t>
  </si>
  <si>
    <t>Saarbrücker Rudergesellschaft Undine e.V.</t>
  </si>
  <si>
    <t>Saarbrücker RG Undine</t>
  </si>
  <si>
    <t>Ruderverein Saarbrücken e.V..</t>
  </si>
  <si>
    <t>Ruder Verein Saarbrücken</t>
  </si>
  <si>
    <t>RVS</t>
  </si>
  <si>
    <t>Erlebnisruderverein Saarlouis</t>
  </si>
  <si>
    <t>Saarlouis</t>
  </si>
  <si>
    <t>Erlebnis RV Saarlouis</t>
  </si>
  <si>
    <t>ERVS</t>
  </si>
  <si>
    <t>Olympische RRugm. Südwest</t>
  </si>
  <si>
    <t>ORRS</t>
  </si>
  <si>
    <t>Wurzener Rudervereinigung 'Schwarz-Gelb' e.V.</t>
  </si>
  <si>
    <t>Wurzen</t>
  </si>
  <si>
    <t>Wurzener Rvg. Schwarz-Gelb</t>
  </si>
  <si>
    <t>WRVg</t>
  </si>
  <si>
    <t>Dresdner Ruder-Club 1902 e.V.</t>
  </si>
  <si>
    <t>Dresden</t>
  </si>
  <si>
    <t>Dresdner RC</t>
  </si>
  <si>
    <t>Pirnaer Ruderverein 1872 e.V.</t>
  </si>
  <si>
    <t>Pirna</t>
  </si>
  <si>
    <t>Pirnaer RV</t>
  </si>
  <si>
    <t>Ruderclub Eilenburg e.V.</t>
  </si>
  <si>
    <t>Eilenburg</t>
  </si>
  <si>
    <t>RC Eilenburg</t>
  </si>
  <si>
    <t>RCE</t>
  </si>
  <si>
    <t>Laubegaster Ruderverein Dresden e.V.</t>
  </si>
  <si>
    <t>Laubegaster RV Dresden</t>
  </si>
  <si>
    <t>Dresdner Ruderverein e.V.</t>
  </si>
  <si>
    <t>Dresdner RV</t>
  </si>
  <si>
    <t>Ruderverein Triton 1893 e.V. Leipzig</t>
  </si>
  <si>
    <t>Leipzig</t>
  </si>
  <si>
    <t>RV Triton Leipzig</t>
  </si>
  <si>
    <t>Rudergesellschaft Wiking im SC DHfK Leipzig e.V.</t>
  </si>
  <si>
    <t>RG Wiking im SC DHfK Leipzig</t>
  </si>
  <si>
    <t>RGWL</t>
  </si>
  <si>
    <t>Akademischer Ruderverein zu Leipzig e.V.</t>
  </si>
  <si>
    <t>ARV zu Leipzig</t>
  </si>
  <si>
    <t>ARVL</t>
  </si>
  <si>
    <t>Meißner Ruderclub 'Neptun' 1882 e.V.</t>
  </si>
  <si>
    <t>Meißen</t>
  </si>
  <si>
    <t>Meißner RC Neptun</t>
  </si>
  <si>
    <t>Universitätssportverein TU Dresden e.V. Abt. Rudern</t>
  </si>
  <si>
    <t>USV TU Dresden</t>
  </si>
  <si>
    <t>USVD</t>
  </si>
  <si>
    <t>Torgauer Ruderverein e.V.</t>
  </si>
  <si>
    <t>Torgau</t>
  </si>
  <si>
    <t>Torgauer RV</t>
  </si>
  <si>
    <t>Spiel- und Sportverein Planeta Radebeul e.V.</t>
  </si>
  <si>
    <t>Radebeul</t>
  </si>
  <si>
    <t>Spiel- und SV Planeta Radebeul</t>
  </si>
  <si>
    <t>SSVPR</t>
  </si>
  <si>
    <t>Rudergemeinschaft Sachsen 1993 e.V.</t>
  </si>
  <si>
    <t>Rugm. Sachsen</t>
  </si>
  <si>
    <t>RugmS</t>
  </si>
  <si>
    <t>Merseburger Rudergesellschaft e.V.</t>
  </si>
  <si>
    <t>Merseburg</t>
  </si>
  <si>
    <t>Merseburger RG</t>
  </si>
  <si>
    <t>Bernburger Ruderclub e.V.</t>
  </si>
  <si>
    <t>Bernburg</t>
  </si>
  <si>
    <t>Bernburger RC</t>
  </si>
  <si>
    <t>Hallesche-Ruder-Vereinigung Böllberg v. 1884 u. Nelson v. 1874 e.V. im SV Halle</t>
  </si>
  <si>
    <t>Halle</t>
  </si>
  <si>
    <t>Hallesche-Rvg. Böllberg u. Nelson</t>
  </si>
  <si>
    <t>HRBN</t>
  </si>
  <si>
    <t>Tangermünder Ruderclub von 1906 e.V.</t>
  </si>
  <si>
    <t>Tangermünde</t>
  </si>
  <si>
    <t>Tangermünder RC</t>
  </si>
  <si>
    <t>TRC</t>
  </si>
  <si>
    <t>Hallescher Ruderclub e.V. im Universitätssportverein Halle e.V.</t>
  </si>
  <si>
    <t>Hallescher RC im Uni-SV</t>
  </si>
  <si>
    <t>Zschornewitzer Ruderclub v. 1954 im SV 'Turbine' Zschornewitz e.V.</t>
  </si>
  <si>
    <t>Zschornewitz</t>
  </si>
  <si>
    <t>Zschornewitzer RC im SV Turbine Zschw.</t>
  </si>
  <si>
    <t>ZRC</t>
  </si>
  <si>
    <t>Ruderclub Magdeburg im Sportclub Magdeburg</t>
  </si>
  <si>
    <t>Magdeburg</t>
  </si>
  <si>
    <t>RC Magdeburg im SC Magdeburg</t>
  </si>
  <si>
    <t>Ruder-Club Wittenberg e.V.</t>
  </si>
  <si>
    <t>Wittenberg</t>
  </si>
  <si>
    <t>RC Wittenberg</t>
  </si>
  <si>
    <t>Universitätssportclub 'Otto von Guericke' Magdeburg e.V.</t>
  </si>
  <si>
    <t>Uni-SC Otto Guericke Magdeburg</t>
  </si>
  <si>
    <t>USCM</t>
  </si>
  <si>
    <t>Wassersportfreunde Burg e.V. 1924</t>
  </si>
  <si>
    <t>Burg</t>
  </si>
  <si>
    <t>Wassersportfreunde Burg</t>
  </si>
  <si>
    <t>WSFB</t>
  </si>
  <si>
    <t>Roßlauer Rudergesellschaft e.V.</t>
  </si>
  <si>
    <t>Roßlau</t>
  </si>
  <si>
    <t>Roßlauer RG</t>
  </si>
  <si>
    <t>RRG</t>
  </si>
  <si>
    <t>Rudervereinigung Dessau e.V.</t>
  </si>
  <si>
    <t>Dessau</t>
  </si>
  <si>
    <t>Rvg. Dessau</t>
  </si>
  <si>
    <t>Ruderverein Rot-Weiß Naumburg von 1908 e.V.</t>
  </si>
  <si>
    <t>Naumburg</t>
  </si>
  <si>
    <t>RV Rot-Weiß Naumburg</t>
  </si>
  <si>
    <t>Ruder-Club Aken e.V.</t>
  </si>
  <si>
    <t>Aken</t>
  </si>
  <si>
    <t>RC Aken</t>
  </si>
  <si>
    <t>Magdeburger Ruder-Club e.V.</t>
  </si>
  <si>
    <t>Magdeburger RC</t>
  </si>
  <si>
    <t>Ruderclub Alt-Werder Magdeburg 1887 e.V.</t>
  </si>
  <si>
    <t>RC Alt-Werder Magdeburg</t>
  </si>
  <si>
    <t>RCAW</t>
  </si>
  <si>
    <t>Schönebecker Sportclub e.V.</t>
  </si>
  <si>
    <t>Schönebeck</t>
  </si>
  <si>
    <t>Schönebecker SC</t>
  </si>
  <si>
    <t>SSC</t>
  </si>
  <si>
    <t>Weißenfelser Ruder-Verein 1884 e.V.</t>
  </si>
  <si>
    <t>Weißenfels</t>
  </si>
  <si>
    <t>Weißenfelser RV</t>
  </si>
  <si>
    <t>Ruderverein Raguhn 1901 e.V.</t>
  </si>
  <si>
    <t>Raguhn</t>
  </si>
  <si>
    <t>RV Raguhn</t>
  </si>
  <si>
    <t>Ruderriege Havelberg von 1909 e.V.</t>
  </si>
  <si>
    <t>Havelberg</t>
  </si>
  <si>
    <t>RR Havelberg</t>
  </si>
  <si>
    <t>RRH</t>
  </si>
  <si>
    <t>Goitzsche Ruderclub Bitterfeld e.V.</t>
  </si>
  <si>
    <t>Bitterfeld</t>
  </si>
  <si>
    <t>GRC Bitterfeld</t>
  </si>
  <si>
    <t>GRCB</t>
  </si>
  <si>
    <t>Eckernförder Ruderclub von 1924 e.V.</t>
  </si>
  <si>
    <t>Eckernförde</t>
  </si>
  <si>
    <t>Eckernförder RC</t>
  </si>
  <si>
    <t>ERC</t>
  </si>
  <si>
    <t>Elmshorner Ruder-Club von 1909 e.V.</t>
  </si>
  <si>
    <t>Elmshorn</t>
  </si>
  <si>
    <t>Elmshorner RC</t>
  </si>
  <si>
    <t>Germania Ruderverein Eutin e.V.</t>
  </si>
  <si>
    <t>Eutin</t>
  </si>
  <si>
    <t>Germania RV Eutin</t>
  </si>
  <si>
    <t>GRVE</t>
  </si>
  <si>
    <t>Ruderklub Flensburg e.V.</t>
  </si>
  <si>
    <t>Flensburg</t>
  </si>
  <si>
    <t>RK Flensburg</t>
  </si>
  <si>
    <t>RKF</t>
  </si>
  <si>
    <t>Friedrichstädter Rudergesellschaft e.V.</t>
  </si>
  <si>
    <t>Friedrichstadt</t>
  </si>
  <si>
    <t>Friedrichstädter RG</t>
  </si>
  <si>
    <t>FRG</t>
  </si>
  <si>
    <t>Rudergruppe Geesthacht von 1912 e.V.</t>
  </si>
  <si>
    <t>Geesthacht</t>
  </si>
  <si>
    <t>Rgr. Geesthacht</t>
  </si>
  <si>
    <t>Akademischer Ruderverein e.V. Kiel</t>
  </si>
  <si>
    <t>Kiel</t>
  </si>
  <si>
    <t>ARV Kiel</t>
  </si>
  <si>
    <t>ARV</t>
  </si>
  <si>
    <t>Erster Kieler Ruder-Club von 1862 e.V.</t>
  </si>
  <si>
    <t>Erster Kieler RC</t>
  </si>
  <si>
    <t>EKRC</t>
  </si>
  <si>
    <t>Rudergesellschaft Germania e.V. Kiel</t>
  </si>
  <si>
    <t>RG Germania Kiel</t>
  </si>
  <si>
    <t>RGGK</t>
  </si>
  <si>
    <t>Ruderriege der ATV Ditmarsia Kiel</t>
  </si>
  <si>
    <t>RR der ATV Ditmarsia Kiel</t>
  </si>
  <si>
    <t>ATVD</t>
  </si>
  <si>
    <t>Rudervereinigung Kappeln im Turn- und Sportverein Kappeln von 1876 e.V.</t>
  </si>
  <si>
    <t>Kappeln</t>
  </si>
  <si>
    <t>Rvg. Kappeln im Turn- und SV Kappeln</t>
  </si>
  <si>
    <t>Ruder-Gesellschaft Lauenburg e.V.</t>
  </si>
  <si>
    <t>Lauenburg</t>
  </si>
  <si>
    <t>RG Lauenburg</t>
  </si>
  <si>
    <t>Lübecker Frauen-Ruder- Gesellschaft von 1907 e.V.</t>
  </si>
  <si>
    <t>Lübeck</t>
  </si>
  <si>
    <t>Lübecker Frauen-RG</t>
  </si>
  <si>
    <t>LFRG</t>
  </si>
  <si>
    <t>Lübecker Frauen-Ruder-Klub e.V.</t>
  </si>
  <si>
    <t>Lübecker Frauen-Ruder- Klub</t>
  </si>
  <si>
    <t>LFRC</t>
  </si>
  <si>
    <t>Lübecker Ruder-Gesellschaft von 1885 e.V.</t>
  </si>
  <si>
    <t>Lübecker RG</t>
  </si>
  <si>
    <t>Lübecker Ruder-Klub von 1907 e.V.</t>
  </si>
  <si>
    <t>Lübecker RK</t>
  </si>
  <si>
    <t>LRK</t>
  </si>
  <si>
    <t>Möllner Ruder-Club e.V. vorm. Möllner Turnerschaft v. 1884</t>
  </si>
  <si>
    <t>Mölln</t>
  </si>
  <si>
    <t>Möllner RC vorm. Möllner Turnerschaft v</t>
  </si>
  <si>
    <t>Ruder-Club Neumünster e.V.</t>
  </si>
  <si>
    <t>Neumünster</t>
  </si>
  <si>
    <t>RC Neumünster</t>
  </si>
  <si>
    <t>Preetzer Ruderclub e.V.</t>
  </si>
  <si>
    <t>Preetz</t>
  </si>
  <si>
    <t>Preetzer RC</t>
  </si>
  <si>
    <t>Ratzeburger Ruderclub e.V.</t>
  </si>
  <si>
    <t>Ratzeburg</t>
  </si>
  <si>
    <t>Ratzeburger RC</t>
  </si>
  <si>
    <t>Reinfelder Rudergemeinschaft von 1963 e.V.</t>
  </si>
  <si>
    <t>Reinfeld</t>
  </si>
  <si>
    <t>Reinfelder Rugm.</t>
  </si>
  <si>
    <t>Rendsburger Ruderverein e.V.</t>
  </si>
  <si>
    <t>Rendsburg</t>
  </si>
  <si>
    <t>Rendsburger RV</t>
  </si>
  <si>
    <t>Rendsburger Primaner Ruderclub von 1880</t>
  </si>
  <si>
    <t>Rendsburger Primaner RC</t>
  </si>
  <si>
    <t>RPRC</t>
  </si>
  <si>
    <t>Segeberger Ruderclub von 1926 e.V.</t>
  </si>
  <si>
    <t>Bad Segeberg</t>
  </si>
  <si>
    <t>Segeberger RC</t>
  </si>
  <si>
    <t>Domschulruderclub Schleswig e.V.</t>
  </si>
  <si>
    <t>Schleswig</t>
  </si>
  <si>
    <t>Domschulruderclub Schleswig</t>
  </si>
  <si>
    <t>Wassersportverein Belau e.V.</t>
  </si>
  <si>
    <t>Belau</t>
  </si>
  <si>
    <t>WSV Belau</t>
  </si>
  <si>
    <t>WSVB</t>
  </si>
  <si>
    <t>Plöner Ruderverein e.V.</t>
  </si>
  <si>
    <t>Plön</t>
  </si>
  <si>
    <t>Plöner RV</t>
  </si>
  <si>
    <t>Ruderclub Roßleben e.V.</t>
  </si>
  <si>
    <t>Roßleben</t>
  </si>
  <si>
    <t>RC Roßleben</t>
  </si>
  <si>
    <t>Bad Lobensteiner Ruder-Verein 1932 e.V.</t>
  </si>
  <si>
    <t>Lobenstein</t>
  </si>
  <si>
    <t>Bad Lobensteiner RV</t>
  </si>
  <si>
    <t>Jenaer Kanu- und Ruderverein e.V.</t>
  </si>
  <si>
    <t>Jena</t>
  </si>
  <si>
    <t>Jenaer Kanu- und RV</t>
  </si>
  <si>
    <t>JKRV</t>
  </si>
  <si>
    <t>Universitätssportverein Jena e.V.</t>
  </si>
  <si>
    <t>Universitätssportverein Jena</t>
  </si>
  <si>
    <t>USJ</t>
  </si>
  <si>
    <t>EV. Internatsgymnasium  Schloß Gaienhofen</t>
  </si>
  <si>
    <t>Gaienhofen</t>
  </si>
  <si>
    <t>EV. Internatsgymn. Schloß Gaienhofen</t>
  </si>
  <si>
    <t>IGSG</t>
  </si>
  <si>
    <t>RAG Albertus-Magnus-Gymnasium Stuttgart</t>
  </si>
  <si>
    <t>AMGS</t>
  </si>
  <si>
    <t>Goethe-Gymnasium Regensburg</t>
  </si>
  <si>
    <t>Goethe-Gymn. Regensburg</t>
  </si>
  <si>
    <t>GGR</t>
  </si>
  <si>
    <t>SRR des Albrecht-Altdorfer Gymnasium</t>
  </si>
  <si>
    <t>SRRAAG</t>
  </si>
  <si>
    <t>SRR des Albertus-Magnus-Gymnasium</t>
  </si>
  <si>
    <t>SRRAMG</t>
  </si>
  <si>
    <t>SRR des Ammersee-Gymnasim</t>
  </si>
  <si>
    <t>Dießen</t>
  </si>
  <si>
    <t>SSR Ammersee-Gym.</t>
  </si>
  <si>
    <t>SSRAG</t>
  </si>
  <si>
    <t>Schülerruderverein an der Robert-Blum-Schule</t>
  </si>
  <si>
    <t>SRV an der Robert-Blum-Schule</t>
  </si>
  <si>
    <t>SRVRBS</t>
  </si>
  <si>
    <t>SRR Gymnasium Steglitz</t>
  </si>
  <si>
    <t>Steglitz</t>
  </si>
  <si>
    <t>SRRS</t>
  </si>
  <si>
    <t>Ruderriege des Rheingau-Gymnasium</t>
  </si>
  <si>
    <t>RR des Rheingau-Gymnasium</t>
  </si>
  <si>
    <t>RRRG</t>
  </si>
  <si>
    <t>Humboldt-Oberschule Gymnasium Berlin</t>
  </si>
  <si>
    <t>HOGB</t>
  </si>
  <si>
    <t>Schülerruderriege Clay-Oberschule Berlin</t>
  </si>
  <si>
    <t>SRR Clay-Oberschule Berlin</t>
  </si>
  <si>
    <t>SRRCOB</t>
  </si>
  <si>
    <t>SRR Kant-Gymnasium Berlin</t>
  </si>
  <si>
    <t>SRRKGB</t>
  </si>
  <si>
    <t>Schülerruderriege des Lessing-Gymnasium Berlin</t>
  </si>
  <si>
    <t>SRR Lessing-Oberschule Berlin</t>
  </si>
  <si>
    <t>SRRLOB</t>
  </si>
  <si>
    <t>Dreilinden-Grundschule Berlin</t>
  </si>
  <si>
    <t>DGB</t>
  </si>
  <si>
    <t>SRR Hermann-Ehlers-Oberschule Berlin</t>
  </si>
  <si>
    <t>SRRHEB</t>
  </si>
  <si>
    <t>Schülerruderriege Conrad-Grundschule  Berlin</t>
  </si>
  <si>
    <t>SRR Conrad-Grundschule Berlin</t>
  </si>
  <si>
    <t>SRR CG B</t>
  </si>
  <si>
    <t>Lili-Braun-Oberschule (Gymn) Berlin</t>
  </si>
  <si>
    <t>LBO B</t>
  </si>
  <si>
    <t>RR Schulfarm Insel Scharfenberg Berlin</t>
  </si>
  <si>
    <t>RRSISB</t>
  </si>
  <si>
    <t>SRR Franz-Marc-Grundschule</t>
  </si>
  <si>
    <t>SRRFMG</t>
  </si>
  <si>
    <t>Evangelisches Gymnasium zum Grauen Kloster</t>
  </si>
  <si>
    <t>Ev. Gym. Gr. Kloster</t>
  </si>
  <si>
    <t>EvGGrK</t>
  </si>
  <si>
    <t>Integrierte Stadtteilschule Leibnizplatz</t>
  </si>
  <si>
    <t>ISSL</t>
  </si>
  <si>
    <t>Hansa-Gymnasium Bergedorf</t>
  </si>
  <si>
    <t>Reinbek</t>
  </si>
  <si>
    <t>HGB</t>
  </si>
  <si>
    <t>SRV der Peter-Petersen-Schule</t>
  </si>
  <si>
    <t>SRVPPS</t>
  </si>
  <si>
    <t>SRV Albatros Harburg des Friedrich-Ebert-Gymnasium</t>
  </si>
  <si>
    <t>SRV Albatros Friedrich-Ebert- Gymnasium</t>
  </si>
  <si>
    <t>SRVAGH</t>
  </si>
  <si>
    <t>Gymnasial Ruder Verein 'Hamburg' am Wilhelm-Gymnasium</t>
  </si>
  <si>
    <t>Gymnasial RV Hamburg am Wilhelm-Gymn.</t>
  </si>
  <si>
    <t>GRVH</t>
  </si>
  <si>
    <t>SRC Emilie-Wüstenfeld Gymnasium</t>
  </si>
  <si>
    <t>SRC Emilie-Wüstenfeld Schule</t>
  </si>
  <si>
    <t>SRCEWS</t>
  </si>
  <si>
    <t>SRR Sophie-Barat-Schule Hamburg</t>
  </si>
  <si>
    <t>SRRSBSH</t>
  </si>
  <si>
    <t>Schülerruderriege Helene-Lange-Gymnasium</t>
  </si>
  <si>
    <t>SRR Helene-Lange-Gymnasium</t>
  </si>
  <si>
    <t>SRR HLG</t>
  </si>
  <si>
    <t>Ruderclub der Gelehrtenschule des Johanneums</t>
  </si>
  <si>
    <t>RC der Gelehrtenschule des Johanneums</t>
  </si>
  <si>
    <t>RCGJ</t>
  </si>
  <si>
    <t>Berufliche Schule Recycling- u. Umwelttechnik (G 8)</t>
  </si>
  <si>
    <t>BS Recycling- u. Umwelttechnik (G 8)</t>
  </si>
  <si>
    <t>BSRU</t>
  </si>
  <si>
    <t>Berufliche Schule Arolsen</t>
  </si>
  <si>
    <t>BSA</t>
  </si>
  <si>
    <t>Christian-Rauch-Schule</t>
  </si>
  <si>
    <t>CRS</t>
  </si>
  <si>
    <t>Schulsportzentrum Liebigschule Gießen</t>
  </si>
  <si>
    <t>SLG</t>
  </si>
  <si>
    <t>RR am Schulsportzentrum Obersberg Bad Hersfeld</t>
  </si>
  <si>
    <t>RR am Schulsportz. Obersbg. Bad Hersfeld</t>
  </si>
  <si>
    <t>RRSBH</t>
  </si>
  <si>
    <t>Ruderverein der Heinrich-Schütz-Schule Kassel</t>
  </si>
  <si>
    <t>RV HSS Kassel</t>
  </si>
  <si>
    <t>RVHSS</t>
  </si>
  <si>
    <t>Ruderverein des Goethegymnasium Kassel</t>
  </si>
  <si>
    <t>RV GG Kassel</t>
  </si>
  <si>
    <t>RVGG</t>
  </si>
  <si>
    <t>Turn- und Ruderverein der Albert-Schweitzer-Schule in Kassel e.V.</t>
  </si>
  <si>
    <t>TRV Albert-Schweitzer-Schule Kassel</t>
  </si>
  <si>
    <t>TRVASS</t>
  </si>
  <si>
    <t>Ruderverein Wilhelmsgymnasium</t>
  </si>
  <si>
    <t>RV WG Kassel</t>
  </si>
  <si>
    <t>RVWG</t>
  </si>
  <si>
    <t>Ruderverein Friedrichsgymnasium Kassel</t>
  </si>
  <si>
    <t>RV FG Kassel</t>
  </si>
  <si>
    <t>RVFG</t>
  </si>
  <si>
    <t>SRR Goethe-Schule Wetzlar</t>
  </si>
  <si>
    <t>SRRGSW</t>
  </si>
  <si>
    <t>SRR Gutenbergschule  Wiesbaden</t>
  </si>
  <si>
    <t>SRR Gutenbergschule Wiesbaden</t>
  </si>
  <si>
    <t>SRRGW</t>
  </si>
  <si>
    <t>SRR Elly-Heuss-Schule Wiesbaden</t>
  </si>
  <si>
    <t>SRREHSW</t>
  </si>
  <si>
    <t>SRR Karl Rehbein Schule Hanau</t>
  </si>
  <si>
    <t>SRRKRSH</t>
  </si>
  <si>
    <t>Ruderverein der Jacob-Grimm Schule in Kassel e.V.</t>
  </si>
  <si>
    <t>RV Jacob-Grimm Schule Kassel</t>
  </si>
  <si>
    <t>RVJGS</t>
  </si>
  <si>
    <t>SRR Hohe Landesschule Hanau</t>
  </si>
  <si>
    <t>SRRHLH</t>
  </si>
  <si>
    <t>SRR Kestner-Schule Wetzlar</t>
  </si>
  <si>
    <t>SRRKSW</t>
  </si>
  <si>
    <t>SRR Gymnasium Philippinum Weilburg</t>
  </si>
  <si>
    <t>SRRGPW</t>
  </si>
  <si>
    <t>SRR Leibnizgymnasium Offenbach</t>
  </si>
  <si>
    <t>SRRLO</t>
  </si>
  <si>
    <t>Gymnasium Steinmühle Marburg</t>
  </si>
  <si>
    <t>GSM</t>
  </si>
  <si>
    <t>Gymnasial Turn- und Ruderverein Lingen</t>
  </si>
  <si>
    <t>Gymnasial Turn- und RV Lingen</t>
  </si>
  <si>
    <t>GTRV</t>
  </si>
  <si>
    <t>RR Greselius-Gymnasium Bramsche</t>
  </si>
  <si>
    <t>RR Greselius Gymnasium Bramsche</t>
  </si>
  <si>
    <t>RRGGB</t>
  </si>
  <si>
    <t>RR am Kaiserin-Auguste-Viktoria-Gymnasium Celle</t>
  </si>
  <si>
    <t>RR am KAV-Gymn. Celle</t>
  </si>
  <si>
    <t>RRKAVC</t>
  </si>
  <si>
    <t>RV Gymnasium Hankensbüttel</t>
  </si>
  <si>
    <t>Hankensbüttel</t>
  </si>
  <si>
    <t>RVGH</t>
  </si>
  <si>
    <t>SRV Bismarckschule Hannover</t>
  </si>
  <si>
    <t>SRVBH</t>
  </si>
  <si>
    <t>SRV Schillerschule Hannover</t>
  </si>
  <si>
    <t>SRVSH</t>
  </si>
  <si>
    <t>SRR Albert-Schweitzer- Schule Nienburg</t>
  </si>
  <si>
    <t>SRRASSN</t>
  </si>
  <si>
    <t>RR Gymnasium Carolinum Osnabrück</t>
  </si>
  <si>
    <t>RRGCO</t>
  </si>
  <si>
    <t>RR Domgymnasium  Verden</t>
  </si>
  <si>
    <t>RR Domgymnasium Verden</t>
  </si>
  <si>
    <t>RRDV</t>
  </si>
  <si>
    <t>RV Humboldschule Hannover</t>
  </si>
  <si>
    <t>RVHH</t>
  </si>
  <si>
    <t>RV Helene-Lange-Schule Hannover</t>
  </si>
  <si>
    <t>RVHLS</t>
  </si>
  <si>
    <t>Gymnasium Bad Essen</t>
  </si>
  <si>
    <t>Bad Essen</t>
  </si>
  <si>
    <t>GBE</t>
  </si>
  <si>
    <t>SRR Ratsgymnasium  Osnabrück</t>
  </si>
  <si>
    <t>SRR Ratsgymnasium Osnabrück</t>
  </si>
  <si>
    <t>SRRRO</t>
  </si>
  <si>
    <t>Ruderriege Angelaschule Osnabrück</t>
  </si>
  <si>
    <t>RR Angelaschule Osnabrück</t>
  </si>
  <si>
    <t>RRAO</t>
  </si>
  <si>
    <t>Ruderriege "Schaumburgia" am Adolfinum Bückeburg</t>
  </si>
  <si>
    <t>RR Schaumburgia am Adolfinum Bückeburg</t>
  </si>
  <si>
    <t>RRSAB</t>
  </si>
  <si>
    <t>SRR des Georg-Büchner-Gymnasium</t>
  </si>
  <si>
    <t>Seelze</t>
  </si>
  <si>
    <t>Georg-Büchner-Gymnasium RR</t>
  </si>
  <si>
    <t>GBGRR</t>
  </si>
  <si>
    <t>IGS Garbsen Arbeitsgemeinschaft Rudern</t>
  </si>
  <si>
    <t>Garbsen</t>
  </si>
  <si>
    <t>IGS Garbsen AG Rudern</t>
  </si>
  <si>
    <t>RV Zinfandel e.V. Landesbildungszentrum für Blinde</t>
  </si>
  <si>
    <t>RV Zinfandel Landesbildungsz. f. Blinde</t>
  </si>
  <si>
    <t>SRR des Ernst-Moritz-Arndt-Gymnasium</t>
  </si>
  <si>
    <t>Ernst-Moritz-Arndt- Gymnasium</t>
  </si>
  <si>
    <t>EMAG</t>
  </si>
  <si>
    <t>RR Grotefend-Gymnasium Münden</t>
  </si>
  <si>
    <t>RRGGM</t>
  </si>
  <si>
    <t>SRR der Cäcilienschule Wilhelmshaven</t>
  </si>
  <si>
    <t>SRRCW</t>
  </si>
  <si>
    <t>SRR Gymnasium Stolzenau</t>
  </si>
  <si>
    <t>SRRGS</t>
  </si>
  <si>
    <t>SRR der Waldschule Steyerberg</t>
  </si>
  <si>
    <t>Steyerberg</t>
  </si>
  <si>
    <t>SRRWS</t>
  </si>
  <si>
    <t>Ruderteam am Gymnasium Bersenbrück</t>
  </si>
  <si>
    <t>RTG Bersenbrück</t>
  </si>
  <si>
    <t>RTGB</t>
  </si>
  <si>
    <t>Ruderriege Ratsgymnasium Stadthagen</t>
  </si>
  <si>
    <t>Stadthagen</t>
  </si>
  <si>
    <t>RR Ruderriege Ratsgymn. Stadthagen</t>
  </si>
  <si>
    <t>RRRGS</t>
  </si>
  <si>
    <t>Schülerruderriege Ulrichsgymnasium Norden</t>
  </si>
  <si>
    <t>SSR Ulrichsgymn. Norden</t>
  </si>
  <si>
    <t>SRRUGN</t>
  </si>
  <si>
    <t>Schülerruderriege Ernestinum Rinteln</t>
  </si>
  <si>
    <t>SSR Ernestinum Rinteln</t>
  </si>
  <si>
    <t>SRRER</t>
  </si>
  <si>
    <t>SRC am Friedrich-Ebert-Gymnasium Bonn</t>
  </si>
  <si>
    <t>SRC F.-E.-Gymnasium Bonn</t>
  </si>
  <si>
    <t>SRCFEGB</t>
  </si>
  <si>
    <t>GRV am Beethoven-Gymnasium Bonn</t>
  </si>
  <si>
    <t>GRVBGB</t>
  </si>
  <si>
    <t>Rudergemeinschaft Gymnasium Gerresheim</t>
  </si>
  <si>
    <t>Rugm. Gymnasium Gerresheim</t>
  </si>
  <si>
    <t>RGGG</t>
  </si>
  <si>
    <t>SRV Gymnasium Kreuzgasse Köln</t>
  </si>
  <si>
    <t>SRVGKK</t>
  </si>
  <si>
    <t>RR Humboldt-Gymnasium Köln</t>
  </si>
  <si>
    <t>RRHGK</t>
  </si>
  <si>
    <t>RR am Ratsgymnasium Minden</t>
  </si>
  <si>
    <t>RRRM</t>
  </si>
  <si>
    <t>SRV Karl-Ziegler-Schule</t>
  </si>
  <si>
    <t>SRVKZS</t>
  </si>
  <si>
    <t>RR Immanuel-Kant-Gymnasium  Münster</t>
  </si>
  <si>
    <t>RR Immanuel-Kant-Gymnasium Münster</t>
  </si>
  <si>
    <t>RRIKGM</t>
  </si>
  <si>
    <t>RC am Kopernikus-Gymnasium  Niederkassel</t>
  </si>
  <si>
    <t>RC am Kopernikus-Gymnasium Niederkassel</t>
  </si>
  <si>
    <t>RCKG</t>
  </si>
  <si>
    <t>RR Herder-Gymnasium Minden</t>
  </si>
  <si>
    <t>RRHGM</t>
  </si>
  <si>
    <t>RR Ratsgymnasium Münster</t>
  </si>
  <si>
    <t>SRR Burggymnasium Essen</t>
  </si>
  <si>
    <t>SRRBE</t>
  </si>
  <si>
    <t>Gymnasial Ruder-Club am städt. Ernst-Moritz-Arndt-Gymnasium</t>
  </si>
  <si>
    <t>Gymnasial RC am städt. EMA-Gymn.</t>
  </si>
  <si>
    <t>GRCEMA</t>
  </si>
  <si>
    <t>RR am Max-Planck-Gymnasium Dortmund</t>
  </si>
  <si>
    <t>RRMPGD</t>
  </si>
  <si>
    <t>RR "Mark"" am Helmholtz-Gymnasium Essen</t>
  </si>
  <si>
    <t>RR Mark am Helmholtz-Gymnasium Essen</t>
  </si>
  <si>
    <t>RRM</t>
  </si>
  <si>
    <t>RR Besselgymnasium Minden</t>
  </si>
  <si>
    <t>RRBM</t>
  </si>
  <si>
    <t>RR Schillergymnasium Münster</t>
  </si>
  <si>
    <t>RRSM</t>
  </si>
  <si>
    <t>SRV Ernst-Kalkuhl-Gymnasium Bonn</t>
  </si>
  <si>
    <t>SRVEKG</t>
  </si>
  <si>
    <t>Theodor-Heuss-Gymnasium Essen-Kettwig</t>
  </si>
  <si>
    <t>THGEK</t>
  </si>
  <si>
    <t>SRR Gymnasium Petrinum</t>
  </si>
  <si>
    <t>Gymnasium Petrinum zu Dorsten</t>
  </si>
  <si>
    <t>GPD</t>
  </si>
  <si>
    <t>RR am Albert-Schweitzer-Gymnasium Hürth</t>
  </si>
  <si>
    <t>RRASGH</t>
  </si>
  <si>
    <t>SRR Söderblom Gymnasium Espelkamp</t>
  </si>
  <si>
    <t>Espelkamp</t>
  </si>
  <si>
    <t>SRRSGE</t>
  </si>
  <si>
    <t>RR Otto-Pankok-Schule Mülheim</t>
  </si>
  <si>
    <t>RR Otto-Pankok-Schule Mühlheim</t>
  </si>
  <si>
    <t>RROPSM</t>
  </si>
  <si>
    <t>SRV Friedrich-Wilhelm-Gymnasium Köln von 1921</t>
  </si>
  <si>
    <t>SRV Friedrich-Wilhelm-Gymnasium Köln</t>
  </si>
  <si>
    <t>SRVFWGK</t>
  </si>
  <si>
    <t>Ruder-Verein Pädagogium Godesberg 09 e.V.</t>
  </si>
  <si>
    <t>RV Pädagogium Godesberg</t>
  </si>
  <si>
    <t>RVPG</t>
  </si>
  <si>
    <t>SRV am Rhein-Gymnasium</t>
  </si>
  <si>
    <t>SRVRG</t>
  </si>
  <si>
    <t>Schülerrudergemeinschaft LSH Schloß Heessen</t>
  </si>
  <si>
    <t>SRG LSH Schloß Hees</t>
  </si>
  <si>
    <t>SRGLSH</t>
  </si>
  <si>
    <t>RR des Kardinal von Galen Gymnasium</t>
  </si>
  <si>
    <t>RR des Kardinal v. Galen Gymnasium</t>
  </si>
  <si>
    <t>RRKGG</t>
  </si>
  <si>
    <t>RR des Gymnasium Thusneldastraße, Köln</t>
  </si>
  <si>
    <t>RR des Gymnasium Thusneldastraße Köln</t>
  </si>
  <si>
    <t>RRGTK</t>
  </si>
  <si>
    <t>Ruderriege am Städt. Gymnasium Olpe</t>
  </si>
  <si>
    <t>RR am Städt. Gymnasium Olpe</t>
  </si>
  <si>
    <t>RRSGO</t>
  </si>
  <si>
    <t>Schülerruderriege an der Gesamtschule Neuss e.V.</t>
  </si>
  <si>
    <t>SRR Gesamtschule Neuss</t>
  </si>
  <si>
    <t>SRRGN</t>
  </si>
  <si>
    <t>SVR Gymnasial-Turn-Ruder-Verein Neuwied 1882</t>
  </si>
  <si>
    <t>SRR des Wilhelm-Hofmann-Gymnasium</t>
  </si>
  <si>
    <t>St. Goarshausen</t>
  </si>
  <si>
    <t>SRRWHG</t>
  </si>
  <si>
    <t>SRR des Pestalozzi-Gymnasium-Havelberg e.V.</t>
  </si>
  <si>
    <t>SRR des Pestalozzi-Gymnasium-Havelberg</t>
  </si>
  <si>
    <t>SRRPGH</t>
  </si>
  <si>
    <t>RC am Gymnasium Athenaeum  Stade</t>
  </si>
  <si>
    <t>Stade</t>
  </si>
  <si>
    <t>Gymnasium Athenaeum Stade</t>
  </si>
  <si>
    <t>GAS</t>
  </si>
  <si>
    <t>RR Hermann-Tast-Schule Husum</t>
  </si>
  <si>
    <t>Husum</t>
  </si>
  <si>
    <t>RRHTSH</t>
  </si>
  <si>
    <t>Realgymnasial Ruderclub AEGIR</t>
  </si>
  <si>
    <t>Realgymnasiumaler RC AEGIR</t>
  </si>
  <si>
    <t>RRCA</t>
  </si>
  <si>
    <t>RR der Thomas-Mann-Schule</t>
  </si>
  <si>
    <t>RRTMS</t>
  </si>
  <si>
    <t>RR des Carl-Jacob-Burckhardt-Gymnasium</t>
  </si>
  <si>
    <t>RR des Carl-Jacob-Burckhardt- Gymnasium</t>
  </si>
  <si>
    <t>RRCJBG</t>
  </si>
  <si>
    <t>RR der Alten Stadtschule Lübeck</t>
  </si>
  <si>
    <t>RR Alte Stadtschule Lübeck</t>
  </si>
  <si>
    <t>RRASL</t>
  </si>
  <si>
    <t>WSC Alexander-von-Humboldt-Schule</t>
  </si>
  <si>
    <t>WSCAvHS</t>
  </si>
  <si>
    <t>RR am Helene-Lange-Gymnasium Rendsburg</t>
  </si>
  <si>
    <t>RR am Helene-Lange-Gymn. Rendsburg</t>
  </si>
  <si>
    <t>RRHLGR</t>
  </si>
  <si>
    <t>SRR Domschulruderclub Schleswig</t>
  </si>
  <si>
    <t>SRRDS</t>
  </si>
  <si>
    <t>RR Christian-Timm-Schule Rendsburg</t>
  </si>
  <si>
    <t>RRCTSR</t>
  </si>
  <si>
    <t>Schüler-Ruder-Riege im VDF des Leibniz-Gymnasium Bad Schwartau</t>
  </si>
  <si>
    <t>Bad Schwartau</t>
  </si>
  <si>
    <t>SRR Leibniz-Gymnasium Bad Schwartau</t>
  </si>
  <si>
    <t>SRRLGS</t>
  </si>
  <si>
    <t>Kieler Gymnasial RV Teifun von 1883</t>
  </si>
  <si>
    <t>Kieler Gymnasial RV Teifun</t>
  </si>
  <si>
    <t>KGRVT</t>
  </si>
  <si>
    <t>RR des Johanneums zu Lübeck</t>
  </si>
  <si>
    <t>RRJL</t>
  </si>
  <si>
    <t>Friedrich Schiller Gymnasium Preetz</t>
  </si>
  <si>
    <t>FSGP</t>
  </si>
  <si>
    <t>O.R.R.C. 'Neptun' Kiel von 1898 Ruderclub an der Hebbelschule</t>
  </si>
  <si>
    <t>O.R.R.C. Neptun Kiel RC an der Hebbels.</t>
  </si>
  <si>
    <t>NKRC</t>
  </si>
  <si>
    <t>Lauenburgische Gelehrtenschule Ratzeburg</t>
  </si>
  <si>
    <t>LGR</t>
  </si>
  <si>
    <t>Schüler-Ruder-Segelverein Plön e.V.</t>
  </si>
  <si>
    <t>Schüler-Ruder-Segelverein Plön</t>
  </si>
  <si>
    <t>SRSVP</t>
  </si>
  <si>
    <t>Lübecker Schüler-Ruderverein</t>
  </si>
  <si>
    <t>Lübecker Schüler-RV</t>
  </si>
  <si>
    <t>LSRV</t>
  </si>
  <si>
    <t>SRR des Gymnasium Kronwerk</t>
  </si>
  <si>
    <t>SRRGK</t>
  </si>
  <si>
    <t>SRR der Realschule Fockbek</t>
  </si>
  <si>
    <t>Fockbek</t>
  </si>
  <si>
    <t>SRRRF</t>
  </si>
  <si>
    <t>Schülerwassersportverein am Hans-Geiger-Gymnasium v. 1976 Kiel e.V.</t>
  </si>
  <si>
    <t>SWSV am Hans-Geiger-Gymnasium v. 1976 Kiel e.V.</t>
  </si>
  <si>
    <t>SWSV HGG</t>
  </si>
  <si>
    <t>Ruder Riege Katharineum zu Lübeck</t>
  </si>
  <si>
    <t>RR Katharineum Lübeck</t>
  </si>
  <si>
    <t>RRKL</t>
  </si>
  <si>
    <t>Ruderriege Ricarda-Huch Schule Kiel</t>
  </si>
  <si>
    <t>SRR Ricarda-Huch Kiel</t>
  </si>
  <si>
    <t>SRRRHK</t>
  </si>
  <si>
    <t>Nordschleswigscher Ruderverband</t>
  </si>
  <si>
    <t>Sønderborg</t>
  </si>
  <si>
    <t>Nordschleswigscher RV</t>
  </si>
  <si>
    <t>Landesruderverband Baden-Württemberg e.V.</t>
  </si>
  <si>
    <t>LRV Baden-Württemberg</t>
  </si>
  <si>
    <t>LRVBW</t>
  </si>
  <si>
    <t>Bayerischer Ruderverband e.V.</t>
  </si>
  <si>
    <t>LRV Bayern</t>
  </si>
  <si>
    <t>Landesruderverband Berlin e.V.</t>
  </si>
  <si>
    <t>LRV Berlin</t>
  </si>
  <si>
    <t>LRVB</t>
  </si>
  <si>
    <t>Landesruderverband Brandenburg e.V,</t>
  </si>
  <si>
    <t>LRV Brandenburg</t>
  </si>
  <si>
    <t>Landesruderverband Bremen</t>
  </si>
  <si>
    <t>LRV Bremen</t>
  </si>
  <si>
    <t>Allgemeiner Alster-Club/ Norddeutscher Ruderer-Bund</t>
  </si>
  <si>
    <t>Allg Alster-Club Norddt. Ruderbund</t>
  </si>
  <si>
    <t>AAC/NRB</t>
  </si>
  <si>
    <t>Hessischer Ruderverband e.V.</t>
  </si>
  <si>
    <t>Hessischer Ruderverband</t>
  </si>
  <si>
    <t>Landesruderverband Mecklenburg-Vorpommern von 1990 e.V.</t>
  </si>
  <si>
    <t>LRV Mecklenburg-Vorpommern</t>
  </si>
  <si>
    <t>LRVMVP</t>
  </si>
  <si>
    <t>Landesruderverband Niedersachsen</t>
  </si>
  <si>
    <t>Deutsch Evern</t>
  </si>
  <si>
    <t>LRV Niedersachsen</t>
  </si>
  <si>
    <t>LRVN</t>
  </si>
  <si>
    <t>Nordrhein-Westfälischer Ruderverband</t>
  </si>
  <si>
    <t>Nordrhein-Westfälischer RV</t>
  </si>
  <si>
    <t>NWRV</t>
  </si>
  <si>
    <t xml:space="preserve">Landesruderverband Rheinland-Pfalz </t>
  </si>
  <si>
    <t>LRV Rheinland-Pfalz</t>
  </si>
  <si>
    <t>LRVRP</t>
  </si>
  <si>
    <t>Ruderbund Saar e.V.</t>
  </si>
  <si>
    <t>LRV Saarland</t>
  </si>
  <si>
    <t>LRVS</t>
  </si>
  <si>
    <t>Landesruderverband Sachsen</t>
  </si>
  <si>
    <t>LRV Sachsen</t>
  </si>
  <si>
    <t xml:space="preserve">Ruderverband Sachsen-Anhalt </t>
  </si>
  <si>
    <t>RV Sachsen-Anhalt</t>
  </si>
  <si>
    <t>RuSA</t>
  </si>
  <si>
    <t>Ruderverband Schleswig-Holstein</t>
  </si>
  <si>
    <t>LRV Schleswig-Holstein</t>
  </si>
  <si>
    <t>LRVSH</t>
  </si>
  <si>
    <t>Thüringer Ruderverband</t>
  </si>
  <si>
    <t>LRV Thüringen</t>
  </si>
  <si>
    <t>LRVT</t>
  </si>
  <si>
    <t>Ruderverband Rheinland e.V.</t>
  </si>
  <si>
    <t>Ruderverband Rheinland</t>
  </si>
  <si>
    <t>Ruderverband Pfalz e.V.</t>
  </si>
  <si>
    <t>Ruderverband Pfalz</t>
  </si>
  <si>
    <t>Regatta-Verband Ems-Jade-Weser/ Team Nord West</t>
  </si>
  <si>
    <t>RV Ems-Jade-Weser / Team Nord West</t>
  </si>
  <si>
    <t>RVEJW/TN</t>
  </si>
  <si>
    <t>Rheinisch Westfälischer Regattaverband e.V.</t>
  </si>
  <si>
    <t>Rheinisch Westfälischer RV</t>
  </si>
  <si>
    <t>RWRV</t>
  </si>
  <si>
    <t>Essener Ruder-Regattaverein e.V.</t>
  </si>
  <si>
    <t>Essener RRV</t>
  </si>
  <si>
    <t>ERRV</t>
  </si>
  <si>
    <t>Frankfurter Regatta-Verein von 1888 e.V.</t>
  </si>
  <si>
    <t>Rodgau</t>
  </si>
  <si>
    <t>Frankfurter RegV</t>
  </si>
  <si>
    <t>FRVR</t>
  </si>
  <si>
    <t>Regattaverein Gießen e.V.</t>
  </si>
  <si>
    <t>RegV Gießen</t>
  </si>
  <si>
    <t>RegVG</t>
  </si>
  <si>
    <t>Nordwestdeutscher Regatta-Verband e.V.</t>
  </si>
  <si>
    <t>Nordwestdeutscher Regatta-Verband</t>
  </si>
  <si>
    <t>NWRegV</t>
  </si>
  <si>
    <t>Hanauer Regatta-Verein e.V.</t>
  </si>
  <si>
    <t>Bruchköbel</t>
  </si>
  <si>
    <t>Hanauer RegV</t>
  </si>
  <si>
    <t>HRegV</t>
  </si>
  <si>
    <t>Hannoverscher Regatta-Verband e.V.</t>
  </si>
  <si>
    <t>Hannoverscher RegV</t>
  </si>
  <si>
    <t>Heidelberger Regattaverband e.V.</t>
  </si>
  <si>
    <t>Heidelberger RegV</t>
  </si>
  <si>
    <t>Kasseler Regattaverein e.V.</t>
  </si>
  <si>
    <t>Kasseler Regattaverein</t>
  </si>
  <si>
    <t>Kölner Regatta-Verband e.V.</t>
  </si>
  <si>
    <t>Kölner RegV</t>
  </si>
  <si>
    <t>KRegV</t>
  </si>
  <si>
    <t>Lübecker Regatta-Verein e.V.</t>
  </si>
  <si>
    <t>Lübecker Regatta-Verein</t>
  </si>
  <si>
    <t>Mannheimer Regatta-Verein</t>
  </si>
  <si>
    <t>Schleswig-Holsteinischer Regatta-Verein</t>
  </si>
  <si>
    <t>Rethwisch</t>
  </si>
  <si>
    <t>SHRV</t>
  </si>
  <si>
    <t>Regattaverein Niederrhein e.V.</t>
  </si>
  <si>
    <t>RegV Niederrhein</t>
  </si>
  <si>
    <t>RegVN</t>
  </si>
  <si>
    <t>Regattaverein Würzburg e.V.</t>
  </si>
  <si>
    <t>Regattaverein Würzburg</t>
  </si>
  <si>
    <t>Ruder-Club Deutschland Stiftung Rudern</t>
  </si>
  <si>
    <t>RC Deutschland Stiftung Rudern</t>
  </si>
  <si>
    <t>RCDSR</t>
  </si>
  <si>
    <t>Leistungsgemeinschaft Rudern Frankfurt e.V.</t>
  </si>
  <si>
    <t>LG Rudern Frankfurt</t>
  </si>
  <si>
    <t>LGRF</t>
  </si>
  <si>
    <t>Münsteraner Regattaverein e.V.</t>
  </si>
  <si>
    <t>Münsteraner Regattaverein</t>
  </si>
  <si>
    <t>Kettwiger Ruder-Regattaverein e.V.</t>
  </si>
  <si>
    <t>Kettwiger Regattaverein</t>
  </si>
  <si>
    <t>KRRV</t>
  </si>
  <si>
    <t>Havel-Regatta-Verein v. 1920 e.V.</t>
  </si>
  <si>
    <t>Havel-Regatta-Verein</t>
  </si>
  <si>
    <t>Olympia Regattaverein München e.V.</t>
  </si>
  <si>
    <t>Olympia Regattaverein München</t>
  </si>
  <si>
    <t>ORM</t>
  </si>
  <si>
    <t>Förderverein Wasserssporthandicaps e.V.</t>
  </si>
  <si>
    <t>Förderverein Wasserssporthandicaps</t>
  </si>
  <si>
    <t>FVWSH</t>
  </si>
  <si>
    <t>Sächsischer Elbe-Regattaverein e.V.</t>
  </si>
  <si>
    <t>Sächsischer Elbe-RV</t>
  </si>
  <si>
    <t>SERV</t>
  </si>
  <si>
    <t>Regatta-Gemeinschaft RRK/ RRV Regensburg e.V.</t>
  </si>
  <si>
    <t>Regatta-Gemeinschaft RRK RRV Regensburg</t>
  </si>
  <si>
    <t>Schüler-Ruderverband Berlin e.V.</t>
  </si>
  <si>
    <t>Teltow</t>
  </si>
  <si>
    <t>SRV Berlin</t>
  </si>
  <si>
    <t>SRVB</t>
  </si>
  <si>
    <t>Schülerruderverband im Nordrhein-Westfälischen Ruder-Verbnad e.V.</t>
  </si>
  <si>
    <t>SRV im NRW-RV</t>
  </si>
  <si>
    <t>SRVNRW</t>
  </si>
  <si>
    <t>Schülerruderverband Rhein.-Westfälischer</t>
  </si>
  <si>
    <t>SRV Rhein.-Westfälischer</t>
  </si>
  <si>
    <t>SRVRW</t>
  </si>
  <si>
    <t>Schülerruderverband Nordrhein- Westfalen</t>
  </si>
  <si>
    <t>SRV Nordrhein- Westfalen</t>
  </si>
  <si>
    <t>SRNRW</t>
  </si>
  <si>
    <t>Hamburger Schüler-Ruderverband</t>
  </si>
  <si>
    <t>Hamburger SRV</t>
  </si>
  <si>
    <t>HSRV</t>
  </si>
  <si>
    <t>Schüler-Ruder-Verband Niedersachsen e.V.</t>
  </si>
  <si>
    <t>Schüler-Ruder-Verband Niedersachsen</t>
  </si>
  <si>
    <t>SRVN</t>
  </si>
  <si>
    <t>Heidelberger Regatta.Vbd. als Schülerruderverband</t>
  </si>
  <si>
    <t>Heidelberger Regatta-Vbd als SRV</t>
  </si>
  <si>
    <t>Schülerruderverband Hessen e.V.</t>
  </si>
  <si>
    <t>SRV Hessen</t>
  </si>
  <si>
    <t>SRVH</t>
  </si>
  <si>
    <t>Schleswig-Holsteinische Ruderjugend im RVbd. Schl.-Holstein e.V.</t>
  </si>
  <si>
    <t>Schleswig-Holst. Ruderjugend im RVSH</t>
  </si>
  <si>
    <t>SHRJ</t>
  </si>
  <si>
    <t>Schülerruderverband im Kölner Regatta-Verband e.V.</t>
  </si>
  <si>
    <t>SRV im Kölner Reg. Vbd.</t>
  </si>
  <si>
    <t>SRVK</t>
  </si>
  <si>
    <t>Ruderverband Pfalz Schülerruderverband</t>
  </si>
  <si>
    <t>Ruderverband Pfalz SRV</t>
  </si>
  <si>
    <t>SRVP</t>
  </si>
  <si>
    <t>Schüler- und Jugendverband im Bayr. Rudervbd.</t>
  </si>
  <si>
    <t>Schüler- u. Jugendverband im Bay. RV</t>
  </si>
  <si>
    <t>SJVB</t>
  </si>
  <si>
    <t>Hochschulsportzentrum RWTH Aachen</t>
  </si>
  <si>
    <t>Aachen</t>
  </si>
  <si>
    <t>HSZ RWTH Aachen</t>
  </si>
  <si>
    <t>HSZRWTHA</t>
  </si>
  <si>
    <t>Universität Bielefeld Abteilung Sportwissenschaft</t>
  </si>
  <si>
    <t>Bielefeld</t>
  </si>
  <si>
    <t>Universität Bielefeld Abt. Sportwissenschaft</t>
  </si>
  <si>
    <t>UB</t>
  </si>
  <si>
    <t>Ruhr-Universität Bochum   Fakultät für Sportwissenschaft,</t>
  </si>
  <si>
    <t xml:space="preserve">Uni Bochum </t>
  </si>
  <si>
    <t>UniBo</t>
  </si>
  <si>
    <t>Ruderriege der TH Darmstadt -Hochschulsportzentrum-</t>
  </si>
  <si>
    <t>TH Darmstadt</t>
  </si>
  <si>
    <t>THD</t>
  </si>
  <si>
    <t>Zentrum für Sport und Sportwissenschaften der Universität Göttingen</t>
  </si>
  <si>
    <t>Göttingen</t>
  </si>
  <si>
    <t>Universität Göttingen</t>
  </si>
  <si>
    <t>UniGö</t>
  </si>
  <si>
    <t>Universität Hamburg Fakultät für Bildungswissenschaft FB Sportwissenschaft</t>
  </si>
  <si>
    <t>Uni Hamburg</t>
  </si>
  <si>
    <t>UniH</t>
  </si>
  <si>
    <t>Ruderriege der Universität Karlsruhe Hochschulsport</t>
  </si>
  <si>
    <t>Uni Karlsruhe</t>
  </si>
  <si>
    <t>UniK</t>
  </si>
  <si>
    <t>Universität Kiel Sportzentrum</t>
  </si>
  <si>
    <t>Uni Kiel</t>
  </si>
  <si>
    <t>Universität zu Köln -Abteilung 24- Universitätssport</t>
  </si>
  <si>
    <t>Uni zu Köln</t>
  </si>
  <si>
    <t>UniK24</t>
  </si>
  <si>
    <t>Zentrum für Hochschulsport Marburg</t>
  </si>
  <si>
    <t>Zentrum f. Hochschulsp. Marburg</t>
  </si>
  <si>
    <t>ZFHM</t>
  </si>
  <si>
    <t>Zentraler Hochschulsport München</t>
  </si>
  <si>
    <t>ZHS München</t>
  </si>
  <si>
    <t>ZHS</t>
  </si>
  <si>
    <t>Ruderriege der Humboldt-Universität zu Berlin</t>
  </si>
  <si>
    <t>RR Humboldt-Uni Berlin</t>
  </si>
  <si>
    <t>HUniB</t>
  </si>
  <si>
    <t>Deutsche Sporthochschule Köln Abt. Wassersport</t>
  </si>
  <si>
    <t>Deutsche Sporthochschule Köln</t>
  </si>
  <si>
    <t>DSHSK</t>
  </si>
  <si>
    <t>Institut für Sportwissenschaft der Universität Tübingen</t>
  </si>
  <si>
    <t>Uni Tübingen</t>
  </si>
  <si>
    <t>UniTü</t>
  </si>
  <si>
    <t>Universität Dortmund Institut für Sport und Sportwissenschaften</t>
  </si>
  <si>
    <t>Uni Dortmund</t>
  </si>
  <si>
    <t>UniDo</t>
  </si>
  <si>
    <t>Deutscher Ruderverband e.V.</t>
  </si>
  <si>
    <t>Deutscher Ruderverband</t>
  </si>
  <si>
    <t>Bundesstützpunkt Berlin/Potsdam</t>
  </si>
  <si>
    <t>BSP Berlin/Potsdam</t>
  </si>
  <si>
    <t>BSPBP</t>
  </si>
  <si>
    <t>Bundesstützpunkt Dortmund</t>
  </si>
  <si>
    <t>BSP Dortmund</t>
  </si>
  <si>
    <t>BSP</t>
  </si>
  <si>
    <t>Bundesstützpunkt Dresden/Leipzig</t>
  </si>
  <si>
    <t>BSP Dresden/Leipzig</t>
  </si>
  <si>
    <t>BSPDL</t>
  </si>
  <si>
    <t>Bundesstützpunkt Magdeburg/Halle</t>
  </si>
  <si>
    <t>BSP Magdeburg/Halle</t>
  </si>
  <si>
    <t>BSPMH</t>
  </si>
  <si>
    <t>Bundesstützpunkt Ratzeburg/Hamburg</t>
  </si>
  <si>
    <t>BSP Ratzeburg/Hamburg</t>
  </si>
  <si>
    <t>BSPRH</t>
  </si>
  <si>
    <t>Bundesstützpunkt Rostock</t>
  </si>
  <si>
    <t>BSP Rostock</t>
  </si>
  <si>
    <t>BSPR</t>
  </si>
  <si>
    <t>Bundesstützpunkt Saarbrücken/Breisach</t>
  </si>
  <si>
    <t>BSP Saarbrücken/Breisach</t>
  </si>
  <si>
    <t>BSPSB</t>
  </si>
  <si>
    <t>Bundesnachwuchsstützpunkt Hannover</t>
  </si>
  <si>
    <t>BNSP Hannover</t>
  </si>
  <si>
    <t>BNSPH</t>
  </si>
  <si>
    <t>Bundesnachwuchsstützpunkt Frankfurt am Main</t>
  </si>
  <si>
    <t>BNSP Frankfurt am Main</t>
  </si>
  <si>
    <t>BNSPFFM</t>
  </si>
  <si>
    <t>Bundesnachwuchsstützpunkt Essen</t>
  </si>
  <si>
    <t>BNSP Essen</t>
  </si>
  <si>
    <t>BNSPE</t>
  </si>
  <si>
    <t>Vereinsnummer Aktivenpasseintrag</t>
  </si>
  <si>
    <t>Aktivenpass
nummer</t>
  </si>
  <si>
    <t>Rennen</t>
  </si>
  <si>
    <t>Steuer:</t>
  </si>
  <si>
    <t>Das Rennen muss über die Auswahlliste ausgewählt werden - eine freie Eingabe ist nicht möglich.
Sobald ein Feld ausgwählt ist, erscheint dazu am rechten Rand ein Drop Down Pfeil.</t>
  </si>
  <si>
    <t>wird auto-matisch gefüllt</t>
  </si>
  <si>
    <t>DRV Vereine bitte über die Auswahlliste auswählen. Sobald ein Feld ausgwählt ist, erscheint dazu am rechten Rand ein Drop Down Pfeil.
Für andere Vereine/ Gruppierungen/ Fitnessstudios ist eine freie Eingabe möglich.
Einzelstarter ohne Verein lassen das Feld leer.</t>
  </si>
  <si>
    <t>wird automatisch gefüllt</t>
  </si>
  <si>
    <t>wird vom Veranstalter ausgefüllt</t>
  </si>
  <si>
    <t>Meldungen 4x+ 4+</t>
  </si>
  <si>
    <t>Meldungen 8+</t>
  </si>
  <si>
    <t>1x</t>
  </si>
  <si>
    <t>2x 2-</t>
  </si>
  <si>
    <t>4x- 4-</t>
  </si>
  <si>
    <t>4x+ 4+</t>
  </si>
  <si>
    <t>8+</t>
  </si>
  <si>
    <t>Alterklasse</t>
  </si>
  <si>
    <t xml:space="preserve">bitte den Jahrgang 4stellig angegeben
</t>
  </si>
  <si>
    <t>MWM A</t>
  </si>
  <si>
    <t>MWM B</t>
  </si>
  <si>
    <t>MWM C</t>
  </si>
  <si>
    <t>MWM D</t>
  </si>
  <si>
    <t>MWM E</t>
  </si>
  <si>
    <t>MWM F</t>
  </si>
  <si>
    <t>MWM G</t>
  </si>
  <si>
    <t>MWM H</t>
  </si>
  <si>
    <t>MWM I</t>
  </si>
  <si>
    <t>MWM J</t>
  </si>
  <si>
    <t>JFM</t>
  </si>
  <si>
    <t>SFM</t>
  </si>
  <si>
    <t>Allgemeine Bestimmungen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</si>
  <si>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Streckenlänge beträgt für alle Rennen 4000 m. Start und Ziel befindet sich in Höhe des KRG - Bootshauses bei Fluss – Km 22,5, die Wende stromauf nach 2000 m bei Km 24,5. Die Wende ist um die ausgelegte Boje über Backbord auszuführen.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</si>
  <si>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 gibt keinen vorgegebenen Zeitplan. Alle Boote bestimmen ihre </t>
    </r>
    <r>
      <rPr>
        <b/>
        <sz val="10"/>
        <rFont val="Arial"/>
        <family val="2"/>
      </rPr>
      <t>Startzeit zwischen 10:30 und 14:30 Uhr</t>
    </r>
    <r>
      <rPr>
        <sz val="10"/>
        <rFont val="Arial"/>
        <family val="2"/>
      </rPr>
      <t xml:space="preserve"> selber. Bedenkt jedoch, dass nicht alle Boote gleich um Punkt 10:30 Uhr die Startlinie überqueren können.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</si>
  <si>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Alle Ruderinnen und Ruderer erhalten den „Kettwiger Stutenkerl“, die siegreichen Mannschaften Medaillen.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</si>
  <si>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Meldeadresse:</t>
    </r>
  </si>
  <si>
    <t>Sybille Meier, Wupperstr. 3, 45219 Essen – Kettwig</t>
  </si>
  <si>
    <t xml:space="preserve">Tel. 0172-2109970 / Fax. 02054 / 104674 </t>
  </si>
  <si>
    <t xml:space="preserve">E-Mail: nikolaus@kettwiger-rg.de </t>
  </si>
  <si>
    <t>Sybille Meier, Manfred Scherrer</t>
  </si>
  <si>
    <t xml:space="preserve">   (Regattaleitung)</t>
  </si>
  <si>
    <t>A: Mindestalter 27
B: Mindestdurchschnittsalter (MDA) 36
C: MDA 43
D: MDA 50
E: MDA 55
F: MDA 60
G: MDA 65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</si>
  <si>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Startgeld: 7 Euro je Ruderer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</si>
  <si>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Onlinemeldung: www.regatten-in-kettwig.de</t>
    </r>
  </si>
  <si>
    <t>JM/F 4x+ Gig - Junioren Mix Gig Doppelvierer</t>
  </si>
  <si>
    <t>JF 4x+ Gig - Juniorinnen Gig Doppelvierer</t>
  </si>
  <si>
    <t>JM 4x+ Gig - Junioren Gig Doppelvierer</t>
  </si>
  <si>
    <t>SM/F 4x+ Gig - Mixed Gig Doppelvierer</t>
  </si>
  <si>
    <t>SF 4x+ Gig - Frauen Gig Doppelvierer</t>
  </si>
  <si>
    <t>SM 4x+ Gig - Männer Gig Doppelvierer</t>
  </si>
  <si>
    <t>SM 4+ Gig - Männer Gig Vierer</t>
  </si>
  <si>
    <t>MM/W 4x+ Gig - Masters Mixed Gig Doppelvierer</t>
  </si>
  <si>
    <t>MW 4x+ Gig - Masters Frauen Gig Doppelvierer</t>
  </si>
  <si>
    <t>MM 4x+ Gig - Masters Männer Gig Doppelvierer</t>
  </si>
  <si>
    <t>MM 4+ Gig - Masters Männer Gig Vierer</t>
  </si>
  <si>
    <t>Anfänger SM/F 4x+ Gig - Anfänger Mixed Gig Doppelvierer</t>
  </si>
  <si>
    <t>Anfänger SF 4x+ Gig - Anfänger Frauen Gig Doppelvierer</t>
  </si>
  <si>
    <t>Anfänger SM 4x+ Gig - Anfänger Männer Gig Doppelvierer</t>
  </si>
  <si>
    <t>Anfänger MW 4x+ Gig - Anfänger Masters Frauen Gig Doppelvierer</t>
  </si>
  <si>
    <t>Anfänger MM 4x+ Gig - Anfänger Masters Männer Gig Doppelvierer</t>
  </si>
  <si>
    <t>SM/F 8+ Gig - Mixed Gig Achter</t>
  </si>
  <si>
    <t>SF 8+ Gig - Frauen Gig Achter</t>
  </si>
  <si>
    <t>SM 8+ Gig - Männer Gig Achter</t>
  </si>
  <si>
    <t>MM 8+ Gig - Masters Männer Gig Achter</t>
  </si>
  <si>
    <t>MM/W 8+ Gig - Masters Männer Gig Achter</t>
  </si>
  <si>
    <t>MW 8+ Gig - Masters Frauen Gig Achter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</si>
  <si>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Rennen 08 – 11, 15-17 und 21-23 werden nach Altersklassen getrennt gewertet. Einzelmeldungen werden der nächst jüngeren Altersklasse zugeordnet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</si>
  <si>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Die Rennen 01-06, 08-10, 12-17 sind Skullbootsklassen. Die Rennen 07, 11 und 18-23 sind Riemenbootsklassen.</t>
    </r>
  </si>
  <si>
    <t>x</t>
  </si>
  <si>
    <t>Prüfung Startberechtigung</t>
  </si>
  <si>
    <t>wird automatisch gefüllt
hier erscheint
nicht startberechtigt
wenn der gemeldete Jahrgang im angegebenen Rennen nicht starten darf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</si>
  <si>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Der schnellste Achter (Rennen 18-23) gewinnt den Herausforderungspreis </t>
    </r>
    <r>
      <rPr>
        <b/>
        <sz val="10"/>
        <rFont val="Arial"/>
        <family val="2"/>
      </rPr>
      <t xml:space="preserve">„ Millennium - Pott“. </t>
    </r>
    <r>
      <rPr>
        <sz val="10"/>
        <rFont val="Arial"/>
        <family val="2"/>
      </rPr>
      <t xml:space="preserve">Titelverteidiger ist der </t>
    </r>
    <r>
      <rPr>
        <b/>
        <sz val="10"/>
        <rFont val="Arial"/>
        <family val="2"/>
      </rPr>
      <t>Crefelder RC.</t>
    </r>
  </si>
  <si>
    <t>Anfänger MM/W 4x+ Gig - Anfänger Masters Mixed Gig Doppelvierer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</si>
  <si>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 den Rennen 01-03 der Junioren sind die Jahrgänge 1996-2000 startberechtigt. </t>
    </r>
  </si>
  <si>
    <t>Dieses Meldeformular gilt für die Nikolausregatta 2015!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</si>
  <si>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Die Rennen 12-17 sind offen für erwachsene Teilnehmer / innen, die in den Jahren 2014 / 2015 das Rudern erlernt haben.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</si>
  <si>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Meldeschluss: Mittwoch, 25.11.2015 18.00 Uhr !!!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</si>
</sst>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_-* #,##0.00\ [$€-1]_-;\-* #,##0.00\ [$€-1]_-;_-* &quot;-&quot;??\ [$€-1]_-"/>
    <numFmt numFmtId="174" formatCode="#,##0_ ;\-#,##0\ "/>
    <numFmt numFmtId="175" formatCode="0_ ;\-0\ "/>
    <numFmt numFmtId="176" formatCode="_-* #,##0.00\ [$€-407]_-;\-* #,##0.00\ [$€-407]_-;_-* &quot;-&quot;??\ [$€-407]_-;_-@_-"/>
    <numFmt numFmtId="177" formatCode="mmm\ yy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57">
    <font>
      <sz val="10"/>
      <name val="Arial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44"/>
      <name val="Arial"/>
      <family val="2"/>
    </font>
    <font>
      <b/>
      <sz val="1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99CCFF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/>
    </xf>
    <xf numFmtId="173" fontId="0" fillId="0" borderId="0" xfId="46" applyFont="1" applyAlignment="1">
      <alignment horizontal="left"/>
    </xf>
    <xf numFmtId="0" fontId="0" fillId="0" borderId="0" xfId="0" applyFont="1" applyAlignment="1">
      <alignment horizontal="left"/>
    </xf>
    <xf numFmtId="0" fontId="2" fillId="33" borderId="0" xfId="0" applyFont="1" applyFill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right" vertical="top"/>
      <protection/>
    </xf>
    <xf numFmtId="0" fontId="0" fillId="33" borderId="0" xfId="0" applyFont="1" applyFill="1" applyAlignment="1" applyProtection="1">
      <alignment horizontal="left" vertical="top"/>
      <protection/>
    </xf>
    <xf numFmtId="173" fontId="3" fillId="33" borderId="0" xfId="60" applyNumberFormat="1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vertical="top"/>
      <protection/>
    </xf>
    <xf numFmtId="173" fontId="5" fillId="33" borderId="0" xfId="60" applyNumberFormat="1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Alignment="1" applyProtection="1">
      <alignment horizontal="left" vertical="top"/>
      <protection/>
    </xf>
    <xf numFmtId="173" fontId="0" fillId="33" borderId="0" xfId="60" applyNumberFormat="1" applyFont="1" applyFill="1" applyBorder="1" applyAlignment="1" applyProtection="1">
      <alignment horizontal="left" vertical="top"/>
      <protection/>
    </xf>
    <xf numFmtId="0" fontId="0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 vertical="top"/>
      <protection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/>
      <protection/>
    </xf>
    <xf numFmtId="173" fontId="4" fillId="33" borderId="0" xfId="60" applyNumberFormat="1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173" fontId="1" fillId="34" borderId="0" xfId="60" applyNumberFormat="1" applyFont="1" applyFill="1" applyBorder="1" applyAlignment="1" applyProtection="1">
      <alignment horizontal="left" vertical="top"/>
      <protection/>
    </xf>
    <xf numFmtId="0" fontId="1" fillId="34" borderId="0" xfId="0" applyFont="1" applyFill="1" applyAlignment="1" applyProtection="1">
      <alignment horizontal="left" vertical="top"/>
      <protection/>
    </xf>
    <xf numFmtId="0" fontId="0" fillId="34" borderId="0" xfId="0" applyFill="1" applyAlignment="1">
      <alignment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left"/>
      <protection locked="0"/>
    </xf>
    <xf numFmtId="176" fontId="6" fillId="33" borderId="16" xfId="60" applyNumberFormat="1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 vertical="top" wrapText="1"/>
      <protection locked="0"/>
    </xf>
    <xf numFmtId="0" fontId="6" fillId="33" borderId="17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55" fillId="33" borderId="19" xfId="0" applyFont="1" applyFill="1" applyBorder="1" applyAlignment="1" applyProtection="1">
      <alignment horizontal="left" vertical="top"/>
      <protection/>
    </xf>
    <xf numFmtId="0" fontId="6" fillId="33" borderId="20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/>
      <protection/>
    </xf>
    <xf numFmtId="0" fontId="6" fillId="33" borderId="22" xfId="0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/>
    </xf>
    <xf numFmtId="0" fontId="6" fillId="33" borderId="24" xfId="0" applyFont="1" applyFill="1" applyBorder="1" applyAlignment="1" applyProtection="1">
      <alignment horizontal="left" vertical="top" wrapText="1"/>
      <protection/>
    </xf>
    <xf numFmtId="176" fontId="6" fillId="33" borderId="26" xfId="60" applyNumberFormat="1" applyFont="1" applyFill="1" applyBorder="1" applyAlignment="1" applyProtection="1">
      <alignment horizontal="left" vertical="top"/>
      <protection/>
    </xf>
    <xf numFmtId="0" fontId="6" fillId="33" borderId="27" xfId="0" applyFont="1" applyFill="1" applyBorder="1" applyAlignment="1" applyProtection="1">
      <alignment horizontal="left" vertical="top" wrapText="1"/>
      <protection/>
    </xf>
    <xf numFmtId="0" fontId="6" fillId="0" borderId="11" xfId="0" applyFont="1" applyFill="1" applyBorder="1" applyAlignment="1" applyProtection="1">
      <alignment horizontal="left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Alignment="1" applyProtection="1">
      <alignment horizontal="center" vertical="top" wrapText="1"/>
      <protection/>
    </xf>
    <xf numFmtId="0" fontId="55" fillId="33" borderId="28" xfId="0" applyFont="1" applyFill="1" applyBorder="1" applyAlignment="1" applyProtection="1">
      <alignment horizontal="left" vertical="top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0" fontId="55" fillId="33" borderId="29" xfId="0" applyFont="1" applyFill="1" applyBorder="1" applyAlignment="1" applyProtection="1">
      <alignment horizontal="left" vertical="top"/>
      <protection/>
    </xf>
    <xf numFmtId="0" fontId="55" fillId="33" borderId="30" xfId="0" applyFont="1" applyFill="1" applyBorder="1" applyAlignment="1" applyProtection="1">
      <alignment horizontal="left" vertical="top"/>
      <protection/>
    </xf>
    <xf numFmtId="0" fontId="6" fillId="33" borderId="10" xfId="0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 horizontal="left"/>
    </xf>
    <xf numFmtId="0" fontId="6" fillId="33" borderId="31" xfId="0" applyFont="1" applyFill="1" applyBorder="1" applyAlignment="1" applyProtection="1">
      <alignment horizontal="left" vertical="top" wrapText="1"/>
      <protection/>
    </xf>
    <xf numFmtId="0" fontId="7" fillId="33" borderId="27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 vertical="top"/>
      <protection/>
    </xf>
    <xf numFmtId="0" fontId="0" fillId="33" borderId="0" xfId="0" applyFont="1" applyFill="1" applyBorder="1" applyAlignment="1" applyProtection="1">
      <alignment vertical="top"/>
      <protection/>
    </xf>
    <xf numFmtId="0" fontId="10" fillId="33" borderId="0" xfId="0" applyFont="1" applyFill="1" applyAlignment="1">
      <alignment horizontal="justify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justify" vertical="center"/>
    </xf>
    <xf numFmtId="0" fontId="9" fillId="33" borderId="0" xfId="0" applyFont="1" applyFill="1" applyAlignment="1">
      <alignment horizontal="justify" vertical="center"/>
    </xf>
    <xf numFmtId="0" fontId="56" fillId="33" borderId="0" xfId="0" applyFont="1" applyFill="1" applyAlignment="1" applyProtection="1">
      <alignment horizontal="left" vertical="top"/>
      <protection/>
    </xf>
    <xf numFmtId="173" fontId="56" fillId="33" borderId="0" xfId="60" applyNumberFormat="1" applyFont="1" applyFill="1" applyBorder="1" applyAlignment="1" applyProtection="1">
      <alignment horizontal="left" vertical="top"/>
      <protection/>
    </xf>
    <xf numFmtId="0" fontId="56" fillId="33" borderId="0" xfId="0" applyFont="1" applyFill="1" applyBorder="1" applyAlignment="1" applyProtection="1">
      <alignment horizontal="left" vertical="top"/>
      <protection/>
    </xf>
    <xf numFmtId="0" fontId="11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8" fillId="35" borderId="0" xfId="0" applyFont="1" applyFill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1"/>
  <sheetViews>
    <sheetView showGridLines="0" tabSelected="1" zoomScaleSheetLayoutView="100" zoomScalePageLayoutView="0" workbookViewId="0" topLeftCell="A1">
      <selection activeCell="B24" sqref="B24:E24"/>
    </sheetView>
  </sheetViews>
  <sheetFormatPr defaultColWidth="11.57421875" defaultRowHeight="12.75"/>
  <cols>
    <col min="1" max="1" width="14.140625" style="6" customWidth="1"/>
    <col min="2" max="2" width="7.28125" style="13" customWidth="1"/>
    <col min="3" max="3" width="23.28125" style="13" customWidth="1"/>
    <col min="4" max="5" width="23.28125" style="14" customWidth="1"/>
    <col min="6" max="7" width="8.7109375" style="14" customWidth="1"/>
    <col min="8" max="8" width="27.00390625" style="6" customWidth="1"/>
    <col min="9" max="9" width="13.7109375" style="6" customWidth="1"/>
    <col min="10" max="10" width="16.00390625" style="6" customWidth="1"/>
    <col min="11" max="11" width="15.7109375" style="6" customWidth="1"/>
    <col min="12" max="12" width="12.57421875" style="14" customWidth="1"/>
    <col min="13" max="13" width="11.57421875" style="14" customWidth="1"/>
    <col min="14" max="46" width="11.57421875" style="6" customWidth="1"/>
    <col min="47" max="16384" width="11.57421875" style="6" customWidth="1"/>
  </cols>
  <sheetData>
    <row r="1" spans="1:13" s="9" customFormat="1" ht="15.75">
      <c r="A1" s="4" t="s">
        <v>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2" customFormat="1" ht="12">
      <c r="A2" s="5" t="s">
        <v>1</v>
      </c>
      <c r="B2" s="17"/>
      <c r="C2" s="25"/>
      <c r="D2" s="25"/>
      <c r="E2" s="25"/>
      <c r="F2" s="11"/>
      <c r="G2" s="11"/>
      <c r="H2" s="10"/>
      <c r="I2" s="10"/>
      <c r="J2" s="10"/>
      <c r="K2" s="10"/>
      <c r="L2" s="11"/>
      <c r="M2" s="11"/>
    </row>
    <row r="3" spans="1:13" s="12" customFormat="1" ht="12">
      <c r="A3" s="5" t="s">
        <v>2</v>
      </c>
      <c r="B3" s="17"/>
      <c r="C3" s="26"/>
      <c r="D3" s="26"/>
      <c r="E3" s="26"/>
      <c r="F3" s="11"/>
      <c r="G3" s="11"/>
      <c r="H3" s="10"/>
      <c r="I3" s="10"/>
      <c r="J3" s="10"/>
      <c r="K3" s="10"/>
      <c r="L3" s="11"/>
      <c r="M3" s="11"/>
    </row>
    <row r="4" spans="1:13" s="12" customFormat="1" ht="12">
      <c r="A4" s="5" t="s">
        <v>3</v>
      </c>
      <c r="B4" s="17"/>
      <c r="C4" s="26"/>
      <c r="D4" s="26"/>
      <c r="E4" s="26"/>
      <c r="F4" s="11"/>
      <c r="G4" s="11"/>
      <c r="H4" s="10"/>
      <c r="I4" s="10"/>
      <c r="J4" s="10"/>
      <c r="K4" s="10"/>
      <c r="L4" s="11"/>
      <c r="M4" s="11"/>
    </row>
    <row r="5" spans="1:13" s="12" customFormat="1" ht="12">
      <c r="A5" s="5" t="s">
        <v>4</v>
      </c>
      <c r="B5" s="17"/>
      <c r="C5" s="26"/>
      <c r="D5" s="26"/>
      <c r="E5" s="26"/>
      <c r="F5" s="11"/>
      <c r="G5" s="11"/>
      <c r="H5" s="10"/>
      <c r="I5" s="10"/>
      <c r="J5" s="10"/>
      <c r="K5" s="10"/>
      <c r="L5" s="11"/>
      <c r="M5" s="11"/>
    </row>
    <row r="6" spans="1:13" s="12" customFormat="1" ht="12">
      <c r="A6" s="5" t="s">
        <v>8</v>
      </c>
      <c r="B6" s="17"/>
      <c r="C6" s="26"/>
      <c r="D6" s="26"/>
      <c r="E6" s="26"/>
      <c r="F6" s="11"/>
      <c r="G6" s="11"/>
      <c r="H6" s="10"/>
      <c r="I6" s="10"/>
      <c r="J6" s="10"/>
      <c r="K6" s="10"/>
      <c r="L6" s="11"/>
      <c r="M6" s="11"/>
    </row>
    <row r="9" spans="1:13" s="68" customFormat="1" ht="23.25">
      <c r="A9" s="68" t="s">
        <v>2273</v>
      </c>
      <c r="B9" s="69"/>
      <c r="C9" s="69"/>
      <c r="D9" s="70"/>
      <c r="E9" s="70"/>
      <c r="F9" s="70"/>
      <c r="G9" s="70"/>
      <c r="L9" s="70"/>
      <c r="M9" s="70"/>
    </row>
    <row r="11" spans="2:5" ht="15">
      <c r="B11" s="75" t="s">
        <v>2230</v>
      </c>
      <c r="C11" s="75"/>
      <c r="D11" s="75"/>
      <c r="E11" s="75"/>
    </row>
    <row r="12" spans="2:3" ht="14.25">
      <c r="B12" s="64"/>
      <c r="C12" s="65"/>
    </row>
    <row r="13" spans="2:13" s="62" customFormat="1" ht="42.75" customHeight="1">
      <c r="B13" s="76" t="s">
        <v>2231</v>
      </c>
      <c r="C13" s="76"/>
      <c r="D13" s="76"/>
      <c r="E13" s="76"/>
      <c r="F13" s="63"/>
      <c r="G13" s="63"/>
      <c r="L13" s="63"/>
      <c r="M13" s="63"/>
    </row>
    <row r="14" spans="2:5" ht="51" customHeight="1">
      <c r="B14" s="73" t="s">
        <v>2232</v>
      </c>
      <c r="C14" s="73"/>
      <c r="D14" s="73"/>
      <c r="E14" s="73"/>
    </row>
    <row r="15" spans="2:5" ht="19.5" customHeight="1">
      <c r="B15" s="71" t="s">
        <v>2272</v>
      </c>
      <c r="C15" s="71"/>
      <c r="D15" s="71"/>
      <c r="E15" s="71"/>
    </row>
    <row r="16" spans="2:5" ht="29.25" customHeight="1">
      <c r="B16" s="73" t="s">
        <v>2265</v>
      </c>
      <c r="C16" s="73"/>
      <c r="D16" s="73"/>
      <c r="E16" s="73"/>
    </row>
    <row r="17" spans="2:5" ht="96.75" customHeight="1">
      <c r="B17" s="6"/>
      <c r="C17" s="77" t="s">
        <v>2240</v>
      </c>
      <c r="D17" s="77"/>
      <c r="E17" s="77"/>
    </row>
    <row r="18" spans="2:5" ht="31.5" customHeight="1">
      <c r="B18" s="73" t="s">
        <v>2274</v>
      </c>
      <c r="C18" s="73"/>
      <c r="D18" s="73"/>
      <c r="E18" s="73"/>
    </row>
    <row r="19" spans="2:5" ht="31.5" customHeight="1">
      <c r="B19" s="73" t="s">
        <v>2266</v>
      </c>
      <c r="C19" s="73"/>
      <c r="D19" s="73"/>
      <c r="E19" s="73"/>
    </row>
    <row r="20" spans="2:5" ht="35.25" customHeight="1">
      <c r="B20" s="73" t="s">
        <v>2233</v>
      </c>
      <c r="C20" s="73"/>
      <c r="D20" s="73"/>
      <c r="E20" s="73"/>
    </row>
    <row r="21" spans="2:5" ht="39.75" customHeight="1">
      <c r="B21" s="73" t="s">
        <v>2270</v>
      </c>
      <c r="C21" s="73"/>
      <c r="D21" s="73"/>
      <c r="E21" s="73"/>
    </row>
    <row r="22" spans="2:5" ht="18" customHeight="1">
      <c r="B22" s="73" t="s">
        <v>2241</v>
      </c>
      <c r="C22" s="73"/>
      <c r="D22" s="73"/>
      <c r="E22" s="73"/>
    </row>
    <row r="23" spans="2:5" ht="18.75" customHeight="1">
      <c r="B23" s="73" t="s">
        <v>2275</v>
      </c>
      <c r="C23" s="73"/>
      <c r="D23" s="73"/>
      <c r="E23" s="73"/>
    </row>
    <row r="24" spans="2:5" ht="18.75" customHeight="1">
      <c r="B24" s="71" t="s">
        <v>2242</v>
      </c>
      <c r="C24" s="71"/>
      <c r="D24" s="71"/>
      <c r="E24" s="71"/>
    </row>
    <row r="25" spans="2:5" ht="12.75">
      <c r="B25" s="71" t="s">
        <v>2234</v>
      </c>
      <c r="C25" s="71"/>
      <c r="D25" s="71"/>
      <c r="E25" s="71"/>
    </row>
    <row r="26" spans="2:5" ht="12.75" customHeight="1">
      <c r="B26" s="66"/>
      <c r="C26" s="74" t="s">
        <v>2235</v>
      </c>
      <c r="D26" s="74"/>
      <c r="E26" s="74"/>
    </row>
    <row r="27" spans="2:5" ht="12.75" customHeight="1">
      <c r="B27" s="65"/>
      <c r="C27" s="78" t="s">
        <v>2236</v>
      </c>
      <c r="D27" s="78"/>
      <c r="E27" s="78"/>
    </row>
    <row r="28" spans="2:5" ht="12.75" customHeight="1">
      <c r="B28" s="65"/>
      <c r="C28" s="78" t="s">
        <v>2237</v>
      </c>
      <c r="D28" s="78"/>
      <c r="E28" s="78"/>
    </row>
    <row r="29" spans="2:3" ht="15">
      <c r="B29" s="67"/>
      <c r="C29" s="65"/>
    </row>
    <row r="30" spans="2:5" ht="14.25" customHeight="1">
      <c r="B30" s="72" t="s">
        <v>2238</v>
      </c>
      <c r="C30" s="72"/>
      <c r="D30" s="72"/>
      <c r="E30" s="72"/>
    </row>
    <row r="31" spans="2:5" ht="14.25" customHeight="1">
      <c r="B31" s="72" t="s">
        <v>2239</v>
      </c>
      <c r="C31" s="72"/>
      <c r="D31" s="72"/>
      <c r="E31" s="72"/>
    </row>
  </sheetData>
  <sheetProtection password="DB2F" sheet="1"/>
  <mergeCells count="19">
    <mergeCell ref="B11:E11"/>
    <mergeCell ref="B13:E13"/>
    <mergeCell ref="B14:E14"/>
    <mergeCell ref="B16:E16"/>
    <mergeCell ref="C17:E17"/>
    <mergeCell ref="C27:E27"/>
    <mergeCell ref="B18:E18"/>
    <mergeCell ref="B20:E20"/>
    <mergeCell ref="B21:E21"/>
    <mergeCell ref="B22:E22"/>
    <mergeCell ref="B15:E15"/>
    <mergeCell ref="B31:E31"/>
    <mergeCell ref="B19:E19"/>
    <mergeCell ref="B24:E24"/>
    <mergeCell ref="B25:E25"/>
    <mergeCell ref="C26:E26"/>
    <mergeCell ref="C28:E28"/>
    <mergeCell ref="B30:E30"/>
    <mergeCell ref="B23:E23"/>
  </mergeCell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M54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50.7109375" style="6" customWidth="1"/>
    <col min="2" max="2" width="9.7109375" style="13" customWidth="1"/>
    <col min="3" max="4" width="15.7109375" style="14" customWidth="1"/>
    <col min="5" max="5" width="10.00390625" style="14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21.28125" style="6" customWidth="1"/>
    <col min="12" max="39" width="11.57421875" style="14" customWidth="1"/>
    <col min="40" max="45" width="11.57421875" style="6" customWidth="1"/>
    <col min="46" max="16384" width="11.57421875" style="6" customWidth="1"/>
  </cols>
  <sheetData>
    <row r="1" ht="15.75">
      <c r="A1" s="4" t="s">
        <v>2209</v>
      </c>
    </row>
    <row r="3" spans="1:11" s="19" customFormat="1" ht="24">
      <c r="A3" s="19" t="s">
        <v>2202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2216</v>
      </c>
      <c r="I3" s="34" t="s">
        <v>2200</v>
      </c>
      <c r="J3" s="34" t="s">
        <v>2201</v>
      </c>
      <c r="K3" s="34" t="s">
        <v>2268</v>
      </c>
    </row>
    <row r="4" spans="1:11" s="53" customFormat="1" ht="120">
      <c r="A4" s="51" t="s">
        <v>2204</v>
      </c>
      <c r="B4" s="51" t="s">
        <v>2205</v>
      </c>
      <c r="C4" s="51" t="s">
        <v>11</v>
      </c>
      <c r="D4" s="51" t="s">
        <v>12</v>
      </c>
      <c r="E4" s="51" t="s">
        <v>2217</v>
      </c>
      <c r="F4" s="51" t="s">
        <v>2206</v>
      </c>
      <c r="G4" s="51" t="s">
        <v>2207</v>
      </c>
      <c r="H4" s="51" t="s">
        <v>2207</v>
      </c>
      <c r="I4" s="51" t="s">
        <v>2208</v>
      </c>
      <c r="J4" s="51" t="s">
        <v>2208</v>
      </c>
      <c r="K4" s="51" t="s">
        <v>2269</v>
      </c>
    </row>
    <row r="5" spans="1:39" s="16" customFormat="1" ht="11.25">
      <c r="A5" s="50"/>
      <c r="B5" s="48" t="str">
        <f>IF(A5=0," ",INDEX(Rennen!$P$3:$S$50,IF(A5&lt;&gt;"",MATCH(A5,Rennen!P$3:P$50,0),),4))</f>
        <v> </v>
      </c>
      <c r="C5" s="18"/>
      <c r="D5" s="18"/>
      <c r="E5" s="18"/>
      <c r="F5" s="18"/>
      <c r="G5" s="27" t="str">
        <f>IF(F5=0," ",INDEX(Vereine!$A$1:$B$999,IF(F5&lt;&gt;"",MATCH(F5,Vereine!$A$1:$A$999,0),),2))</f>
        <v> </v>
      </c>
      <c r="H5" s="49">
        <f>IF(E5&lt;&gt;"",INDEX(ALTERSKLASSEN,ROUND(($E5+$E6+$E7+$E8)/4,0)-AK_START+1,2),"")</f>
      </c>
      <c r="I5" s="27"/>
      <c r="J5" s="27"/>
      <c r="K5" s="27">
        <f>IF($E5&lt;&gt;"",IF(INDEX(STARTBERECHTIGUNG,$E5-AK_START+2,LEFT(A5,SEARCH(";",A5)-1)+2)="X","","nicht startberechtigt"),"")</f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 spans="1:39" s="16" customFormat="1" ht="11.25">
      <c r="A6" s="54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6"/>
      <c r="I6" s="27"/>
      <c r="J6" s="27"/>
      <c r="K6" s="27">
        <f>IF($E6&lt;&gt;"",IF(INDEX(STARTBERECHTIGUNG,$E6-AK_START+2,LEFT(A6,SEARCH(";",A6)-1)+2)="X","","nicht startberechtigt"),"")</f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</row>
    <row r="7" spans="1:39" s="16" customFormat="1" ht="11.25">
      <c r="A7" s="54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6"/>
      <c r="I7" s="27"/>
      <c r="J7" s="27"/>
      <c r="K7" s="27">
        <f>IF($E7&lt;&gt;"",IF(INDEX(STARTBERECHTIGUNG,$E7-AK_START+2,LEFT(A7,SEARCH(";",A7)-1)+2)="X","","nicht startberechtigt"),"")</f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1:39" s="16" customFormat="1" ht="11.25">
      <c r="A8" s="54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27">
        <f>IF($E8&lt;&gt;"",IF(INDEX(STARTBERECHTIGUNG,$E8-AK_START+2,LEFT(A8,SEARCH(";",A8)-1)+2)="X","","nicht startberechtigt"),"")</f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</row>
    <row r="9" spans="1:39" s="28" customFormat="1" ht="12" thickBot="1">
      <c r="A9" s="57">
        <f>A5</f>
        <v>0</v>
      </c>
      <c r="B9" s="31" t="s">
        <v>2203</v>
      </c>
      <c r="C9" s="32"/>
      <c r="D9" s="32"/>
      <c r="E9" s="32"/>
      <c r="F9" s="32"/>
      <c r="G9" s="33" t="str">
        <f>IF(F9=0," ",INDEX(Vereine!$A$1:$B$999,IF(F9&lt;&gt;"",MATCH(F9,Vereine!$A$1:$A$999,0),),2))</f>
        <v> </v>
      </c>
      <c r="H9" s="47"/>
      <c r="I9" s="33"/>
      <c r="J9" s="33"/>
      <c r="K9" s="33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s="16" customFormat="1" ht="11.25">
      <c r="A10" s="55"/>
      <c r="B10" s="36" t="str">
        <f>IF(A10=0," ",INDEX(Rennen!$P$3:$S$50,IF(A10&lt;&gt;"",MATCH(A10,Rennen!P$3:P$50,0),),4))</f>
        <v> </v>
      </c>
      <c r="C10" s="37"/>
      <c r="D10" s="37"/>
      <c r="E10" s="37"/>
      <c r="F10" s="37"/>
      <c r="G10" s="38" t="str">
        <f>IF(F10=0," ",INDEX(Vereine!$A$1:$B$999,IF(F10&lt;&gt;"",MATCH(F10,Vereine!$A$1:$A$999,0),),2))</f>
        <v> </v>
      </c>
      <c r="H10" s="49">
        <f>IF(E10&lt;&gt;"",INDEX(ALTERSKLASSEN,ROUND(($E10+$E11+$E12+$E13)/4,0)-AK_START+1,2),"")</f>
      </c>
      <c r="I10" s="38"/>
      <c r="J10" s="38"/>
      <c r="K10" s="27">
        <f>IF($E10&lt;&gt;"",IF(INDEX(STARTBERECHTIGUNG,$E10-AK_START+2,LEFT(A10,SEARCH(";",A10)-1)+2)="X","","nicht startberechtigt"),"")</f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s="16" customFormat="1" ht="11.25">
      <c r="A11" s="54">
        <f>A10</f>
        <v>0</v>
      </c>
      <c r="B11" s="15"/>
      <c r="C11" s="18"/>
      <c r="D11" s="18"/>
      <c r="E11" s="18"/>
      <c r="F11" s="44"/>
      <c r="G11" s="27" t="str">
        <f>IF(F11=0," ",INDEX(Vereine!$A$1:$B$999,IF(F11&lt;&gt;"",MATCH(F11,Vereine!$A$1:$A$999,0),),2))</f>
        <v> </v>
      </c>
      <c r="H11" s="46"/>
      <c r="I11" s="27"/>
      <c r="J11" s="27"/>
      <c r="K11" s="27">
        <f>IF($E11&lt;&gt;"",IF(INDEX(STARTBERECHTIGUNG,$E11-AK_START+2,LEFT(A11,SEARCH(";",A11)-1)+2)="X","","nicht startberechtigt"),"")</f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s="16" customFormat="1" ht="11.25">
      <c r="A12" s="54">
        <f>A10</f>
        <v>0</v>
      </c>
      <c r="B12" s="15"/>
      <c r="C12" s="18"/>
      <c r="D12" s="18"/>
      <c r="E12" s="18"/>
      <c r="F12" s="44"/>
      <c r="G12" s="27" t="str">
        <f>IF(F12=0," ",INDEX(Vereine!$A$1:$B$999,IF(F12&lt;&gt;"",MATCH(F12,Vereine!$A$1:$A$999,0),),2))</f>
        <v> </v>
      </c>
      <c r="H12" s="46"/>
      <c r="I12" s="27"/>
      <c r="J12" s="27"/>
      <c r="K12" s="27">
        <f>IF($E12&lt;&gt;"",IF(INDEX(STARTBERECHTIGUNG,$E12-AK_START+2,LEFT(A12,SEARCH(";",A12)-1)+2)="X","","nicht startberechtigt"),"")</f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s="16" customFormat="1" ht="11.25">
      <c r="A13" s="54">
        <f>A10</f>
        <v>0</v>
      </c>
      <c r="B13" s="15"/>
      <c r="C13" s="18"/>
      <c r="D13" s="18"/>
      <c r="E13" s="18"/>
      <c r="F13" s="44"/>
      <c r="G13" s="27" t="str">
        <f>IF(F13=0," ",INDEX(Vereine!$A$1:$B$999,IF(F13&lt;&gt;"",MATCH(F13,Vereine!$A$1:$A$999,0),),2))</f>
        <v> </v>
      </c>
      <c r="H13" s="46"/>
      <c r="I13" s="27"/>
      <c r="J13" s="27"/>
      <c r="K13" s="27">
        <f>IF($E13&lt;&gt;"",IF(INDEX(STARTBERECHTIGUNG,$E13-AK_START+2,LEFT(A13,SEARCH(";",A13)-1)+2)="X","","nicht startberechtigt"),"")</f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s="28" customFormat="1" ht="12" thickBot="1">
      <c r="A14" s="57">
        <f>A10</f>
        <v>0</v>
      </c>
      <c r="B14" s="31" t="s">
        <v>2203</v>
      </c>
      <c r="C14" s="32"/>
      <c r="D14" s="32"/>
      <c r="E14" s="32"/>
      <c r="F14" s="45"/>
      <c r="G14" s="33" t="str">
        <f>IF(F14=0," ",INDEX(Vereine!$A$1:$B$999,IF(F14&lt;&gt;"",MATCH(F14,Vereine!$A$1:$A$999,0),),2))</f>
        <v> </v>
      </c>
      <c r="H14" s="47"/>
      <c r="I14" s="33"/>
      <c r="J14" s="33"/>
      <c r="K14" s="33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s="16" customFormat="1" ht="11.25">
      <c r="A15" s="55"/>
      <c r="B15" s="36" t="str">
        <f>IF(A15=0," ",INDEX(Rennen!$P$3:$S$50,IF(A15&lt;&gt;"",MATCH(A15,Rennen!P$3:P$50,0),),4))</f>
        <v> </v>
      </c>
      <c r="C15" s="37"/>
      <c r="D15" s="37"/>
      <c r="E15" s="37"/>
      <c r="F15" s="37"/>
      <c r="G15" s="38" t="str">
        <f>IF(F15=0," ",INDEX(Vereine!$A$1:$B$999,IF(F15&lt;&gt;"",MATCH(F15,Vereine!$A$1:$A$999,0),),2))</f>
        <v> </v>
      </c>
      <c r="H15" s="49">
        <f>IF(E15&lt;&gt;"",INDEX(ALTERSKLASSEN,ROUND(($E15+$E16+$E17+$E18)/4,0)-AK_START+1,2),"")</f>
      </c>
      <c r="I15" s="38"/>
      <c r="J15" s="38"/>
      <c r="K15" s="27">
        <f>IF($E15&lt;&gt;"",IF(INDEX(STARTBERECHTIGUNG,$E15-AK_START+2,LEFT(A15,SEARCH(";",A15)-1)+2)="X","","nicht startberechtigt"),"")</f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s="16" customFormat="1" ht="11.25">
      <c r="A16" s="54">
        <f>A15</f>
        <v>0</v>
      </c>
      <c r="B16" s="15"/>
      <c r="C16" s="18"/>
      <c r="D16" s="18"/>
      <c r="E16" s="18"/>
      <c r="F16" s="44"/>
      <c r="G16" s="27" t="str">
        <f>IF(F16=0," ",INDEX(Vereine!$A$1:$B$999,IF(F16&lt;&gt;"",MATCH(F16,Vereine!$A$1:$A$999,0),),2))</f>
        <v> </v>
      </c>
      <c r="H16" s="46"/>
      <c r="I16" s="27"/>
      <c r="J16" s="27"/>
      <c r="K16" s="27">
        <f>IF($E16&lt;&gt;"",IF(INDEX(STARTBERECHTIGUNG,$E16-AK_START+2,LEFT(A16,SEARCH(";",A16)-1)+2)="X","","nicht startberechtigt"),"")</f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s="16" customFormat="1" ht="11.25">
      <c r="A17" s="54">
        <f>A15</f>
        <v>0</v>
      </c>
      <c r="B17" s="15"/>
      <c r="C17" s="18"/>
      <c r="D17" s="18"/>
      <c r="E17" s="18"/>
      <c r="F17" s="44"/>
      <c r="G17" s="27" t="str">
        <f>IF(F17=0," ",INDEX(Vereine!$A$1:$B$999,IF(F17&lt;&gt;"",MATCH(F17,Vereine!$A$1:$A$999,0),),2))</f>
        <v> </v>
      </c>
      <c r="H17" s="46"/>
      <c r="I17" s="27"/>
      <c r="J17" s="27"/>
      <c r="K17" s="27">
        <f>IF($E17&lt;&gt;"",IF(INDEX(STARTBERECHTIGUNG,$E17-AK_START+2,LEFT(A17,SEARCH(";",A17)-1)+2)="X","","nicht startberechtigt"),"")</f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s="16" customFormat="1" ht="11.25">
      <c r="A18" s="54">
        <f>A15</f>
        <v>0</v>
      </c>
      <c r="B18" s="15"/>
      <c r="C18" s="18"/>
      <c r="D18" s="18"/>
      <c r="E18" s="18"/>
      <c r="F18" s="44"/>
      <c r="G18" s="27" t="str">
        <f>IF(F18=0," ",INDEX(Vereine!$A$1:$B$999,IF(F18&lt;&gt;"",MATCH(F18,Vereine!$A$1:$A$999,0),),2))</f>
        <v> </v>
      </c>
      <c r="H18" s="46"/>
      <c r="I18" s="27"/>
      <c r="J18" s="27"/>
      <c r="K18" s="27">
        <f>IF($E18&lt;&gt;"",IF(INDEX(STARTBERECHTIGUNG,$E18-AK_START+2,LEFT(A18,SEARCH(";",A18)-1)+2)="X","","nicht startberechtigt"),"")</f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s="28" customFormat="1" ht="12" thickBot="1">
      <c r="A19" s="57">
        <f>A15</f>
        <v>0</v>
      </c>
      <c r="B19" s="31" t="s">
        <v>2203</v>
      </c>
      <c r="C19" s="32"/>
      <c r="D19" s="32"/>
      <c r="E19" s="32"/>
      <c r="F19" s="45"/>
      <c r="G19" s="33" t="str">
        <f>IF(F19=0," ",INDEX(Vereine!$A$1:$B$999,IF(F19&lt;&gt;"",MATCH(F19,Vereine!$A$1:$A$999,0),),2))</f>
        <v> </v>
      </c>
      <c r="H19" s="47"/>
      <c r="I19" s="33"/>
      <c r="J19" s="33"/>
      <c r="K19" s="3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s="16" customFormat="1" ht="11.25">
      <c r="A20" s="55"/>
      <c r="B20" s="36" t="str">
        <f>IF(A50=0," ",INDEX(Rennen!$P$3:$S$50,IF(A50&lt;&gt;"",MATCH(A50,Rennen!P$3:P$50,0),),4))</f>
        <v> </v>
      </c>
      <c r="C20" s="37"/>
      <c r="D20" s="37"/>
      <c r="E20" s="37"/>
      <c r="F20" s="37"/>
      <c r="G20" s="38" t="str">
        <f>IF(F20=0," ",INDEX(Vereine!$A$1:$B$999,IF(F20&lt;&gt;"",MATCH(F20,Vereine!$A$1:$A$999,0),),2))</f>
        <v> </v>
      </c>
      <c r="H20" s="49">
        <f>IF(E20&lt;&gt;"",INDEX(ALTERSKLASSEN,ROUND(($E20+$E21+$E22+$E23)/4,0)-AK_START+1,2),"")</f>
      </c>
      <c r="I20" s="38"/>
      <c r="J20" s="38"/>
      <c r="K20" s="27">
        <f>IF($E20&lt;&gt;"",IF(INDEX(STARTBERECHTIGUNG,$E20-AK_START+2,LEFT(A20,SEARCH(";",A20)-1)+2)="X","","nicht startberechtigt"),"")</f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s="16" customFormat="1" ht="11.25">
      <c r="A21" s="54">
        <f>A20</f>
        <v>0</v>
      </c>
      <c r="B21" s="15"/>
      <c r="C21" s="18"/>
      <c r="D21" s="18"/>
      <c r="E21" s="18"/>
      <c r="F21" s="44"/>
      <c r="G21" s="27" t="str">
        <f>IF(F21=0," ",INDEX(Vereine!$A$1:$B$999,IF(F21&lt;&gt;"",MATCH(F21,Vereine!$A$1:$A$999,0),),2))</f>
        <v> </v>
      </c>
      <c r="H21" s="46"/>
      <c r="I21" s="27"/>
      <c r="J21" s="27"/>
      <c r="K21" s="27">
        <f>IF($E21&lt;&gt;"",IF(INDEX(STARTBERECHTIGUNG,$E21-AK_START+2,LEFT(A21,SEARCH(";",A21)-1)+2)="X","","nicht startberechtigt"),"")</f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s="16" customFormat="1" ht="11.25">
      <c r="A22" s="54">
        <f>A20</f>
        <v>0</v>
      </c>
      <c r="B22" s="15"/>
      <c r="C22" s="18"/>
      <c r="D22" s="18"/>
      <c r="E22" s="18"/>
      <c r="F22" s="44"/>
      <c r="G22" s="27" t="str">
        <f>IF(F22=0," ",INDEX(Vereine!$A$1:$B$999,IF(F22&lt;&gt;"",MATCH(F22,Vereine!$A$1:$A$999,0),),2))</f>
        <v> </v>
      </c>
      <c r="H22" s="46"/>
      <c r="I22" s="27"/>
      <c r="J22" s="27"/>
      <c r="K22" s="27">
        <f>IF($E22&lt;&gt;"",IF(INDEX(STARTBERECHTIGUNG,$E22-AK_START+2,LEFT(A22,SEARCH(";",A22)-1)+2)="X","","nicht startberechtigt"),"")</f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s="16" customFormat="1" ht="11.25">
      <c r="A23" s="54">
        <f>A20</f>
        <v>0</v>
      </c>
      <c r="B23" s="15"/>
      <c r="C23" s="18"/>
      <c r="D23" s="18"/>
      <c r="E23" s="18"/>
      <c r="F23" s="44"/>
      <c r="G23" s="27" t="str">
        <f>IF(F23=0," ",INDEX(Vereine!$A$1:$B$999,IF(F23&lt;&gt;"",MATCH(F23,Vereine!$A$1:$A$999,0),),2))</f>
        <v> </v>
      </c>
      <c r="H23" s="46"/>
      <c r="I23" s="27"/>
      <c r="J23" s="27"/>
      <c r="K23" s="27">
        <f>IF($E23&lt;&gt;"",IF(INDEX(STARTBERECHTIGUNG,$E23-AK_START+2,LEFT(A23,SEARCH(";",A23)-1)+2)="X","","nicht startberechtigt"),"")</f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s="28" customFormat="1" ht="12" thickBot="1">
      <c r="A24" s="57">
        <f>A20</f>
        <v>0</v>
      </c>
      <c r="B24" s="31" t="s">
        <v>2203</v>
      </c>
      <c r="C24" s="32"/>
      <c r="D24" s="32"/>
      <c r="E24" s="32"/>
      <c r="F24" s="45"/>
      <c r="G24" s="33" t="str">
        <f>IF(F24=0," ",INDEX(Vereine!$A$1:$B$999,IF(F24&lt;&gt;"",MATCH(F24,Vereine!$A$1:$A$999,0),),2))</f>
        <v> </v>
      </c>
      <c r="H24" s="47"/>
      <c r="I24" s="33"/>
      <c r="J24" s="33"/>
      <c r="K24" s="33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s="16" customFormat="1" ht="11.25">
      <c r="A25" s="55"/>
      <c r="B25" s="36" t="str">
        <f>IF(A25=0," ",INDEX(Rennen!$P$3:$S$50,IF(A25&lt;&gt;"",MATCH(A25,Rennen!P$3:P$50,0),),4))</f>
        <v> </v>
      </c>
      <c r="C25" s="37"/>
      <c r="D25" s="37"/>
      <c r="E25" s="37"/>
      <c r="F25" s="37"/>
      <c r="G25" s="38" t="str">
        <f>IF(F25=0," ",INDEX(Vereine!$A$1:$B$999,IF(F25&lt;&gt;"",MATCH(F25,Vereine!$A$1:$A$999,0),),2))</f>
        <v> </v>
      </c>
      <c r="H25" s="49">
        <f>IF(E25&lt;&gt;"",INDEX(ALTERSKLASSEN,ROUND(($E25+$E26+$E27+$E28)/4,0)-AK_START+1,2),"")</f>
      </c>
      <c r="I25" s="38"/>
      <c r="J25" s="38"/>
      <c r="K25" s="27">
        <f>IF($E25&lt;&gt;"",IF(INDEX(STARTBERECHTIGUNG,$E25-AK_START+2,LEFT(A25,SEARCH(";",A25)-1)+2)="X","","nicht startberechtigt"),"")</f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s="16" customFormat="1" ht="11.25">
      <c r="A26" s="54">
        <f>A25</f>
        <v>0</v>
      </c>
      <c r="B26" s="15"/>
      <c r="C26" s="18"/>
      <c r="D26" s="18"/>
      <c r="E26" s="18"/>
      <c r="F26" s="44"/>
      <c r="G26" s="27" t="str">
        <f>IF(F26=0," ",INDEX(Vereine!$A$1:$B$999,IF(F26&lt;&gt;"",MATCH(F26,Vereine!$A$1:$A$999,0),),2))</f>
        <v> </v>
      </c>
      <c r="H26" s="46"/>
      <c r="I26" s="27"/>
      <c r="J26" s="27"/>
      <c r="K26" s="27">
        <f>IF($E26&lt;&gt;"",IF(INDEX(STARTBERECHTIGUNG,$E26-AK_START+2,LEFT(A26,SEARCH(";",A26)-1)+2)="X","","nicht startberechtigt"),"")</f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s="16" customFormat="1" ht="11.25">
      <c r="A27" s="54">
        <f>A25</f>
        <v>0</v>
      </c>
      <c r="B27" s="15"/>
      <c r="C27" s="18"/>
      <c r="D27" s="18"/>
      <c r="E27" s="18"/>
      <c r="F27" s="44"/>
      <c r="G27" s="27" t="str">
        <f>IF(F27=0," ",INDEX(Vereine!$A$1:$B$999,IF(F27&lt;&gt;"",MATCH(F27,Vereine!$A$1:$A$999,0),),2))</f>
        <v> </v>
      </c>
      <c r="H27" s="46"/>
      <c r="I27" s="27"/>
      <c r="J27" s="27"/>
      <c r="K27" s="27">
        <f>IF($E27&lt;&gt;"",IF(INDEX(STARTBERECHTIGUNG,$E27-AK_START+2,LEFT(A27,SEARCH(";",A27)-1)+2)="X","","nicht startberechtigt"),"")</f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s="16" customFormat="1" ht="11.25">
      <c r="A28" s="54">
        <f>A25</f>
        <v>0</v>
      </c>
      <c r="B28" s="15"/>
      <c r="C28" s="18"/>
      <c r="D28" s="18"/>
      <c r="E28" s="18"/>
      <c r="F28" s="44"/>
      <c r="G28" s="27" t="str">
        <f>IF(F28=0," ",INDEX(Vereine!$A$1:$B$999,IF(F28&lt;&gt;"",MATCH(F28,Vereine!$A$1:$A$999,0),),2))</f>
        <v> </v>
      </c>
      <c r="H28" s="46"/>
      <c r="I28" s="27"/>
      <c r="J28" s="27"/>
      <c r="K28" s="27">
        <f>IF($E28&lt;&gt;"",IF(INDEX(STARTBERECHTIGUNG,$E28-AK_START+2,LEFT(A28,SEARCH(";",A28)-1)+2)="X","","nicht startberechtigt"),"")</f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s="28" customFormat="1" ht="12" thickBot="1">
      <c r="A29" s="57">
        <f>A25</f>
        <v>0</v>
      </c>
      <c r="B29" s="31" t="s">
        <v>2203</v>
      </c>
      <c r="C29" s="32"/>
      <c r="D29" s="32"/>
      <c r="E29" s="32"/>
      <c r="F29" s="45"/>
      <c r="G29" s="33" t="str">
        <f>IF(F29=0," ",INDEX(Vereine!$A$1:$B$999,IF(F29&lt;&gt;"",MATCH(F29,Vereine!$A$1:$A$999,0),),2))</f>
        <v> </v>
      </c>
      <c r="H29" s="47"/>
      <c r="I29" s="33"/>
      <c r="J29" s="33"/>
      <c r="K29" s="33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s="16" customFormat="1" ht="11.25">
      <c r="A30" s="55"/>
      <c r="B30" s="36" t="str">
        <f>IF(A30=0," ",INDEX(Rennen!$P$3:$S$50,IF(A30&lt;&gt;"",MATCH(A30,Rennen!P$3:P$50,0),),4))</f>
        <v> </v>
      </c>
      <c r="C30" s="37"/>
      <c r="D30" s="37"/>
      <c r="E30" s="37"/>
      <c r="F30" s="37"/>
      <c r="G30" s="38" t="str">
        <f>IF(F30=0," ",INDEX(Vereine!$A$1:$B$999,IF(F30&lt;&gt;"",MATCH(F30,Vereine!$A$1:$A$999,0),),2))</f>
        <v> </v>
      </c>
      <c r="H30" s="49">
        <f>IF(E30&lt;&gt;"",INDEX(ALTERSKLASSEN,ROUND(($E30+$E31+$E32+$E33)/4,0)-AK_START+1,2),"")</f>
      </c>
      <c r="I30" s="38"/>
      <c r="J30" s="38"/>
      <c r="K30" s="27">
        <f>IF($E30&lt;&gt;"",IF(INDEX(STARTBERECHTIGUNG,$E30-AK_START+2,LEFT(A30,SEARCH(";",A30)-1)+2)="X","","nicht startberechtigt"),"")</f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s="16" customFormat="1" ht="11.25">
      <c r="A31" s="54">
        <f>A30</f>
        <v>0</v>
      </c>
      <c r="B31" s="15"/>
      <c r="C31" s="18"/>
      <c r="D31" s="18"/>
      <c r="E31" s="18"/>
      <c r="F31" s="44"/>
      <c r="G31" s="27" t="str">
        <f>IF(F31=0," ",INDEX(Vereine!$A$1:$B$999,IF(F31&lt;&gt;"",MATCH(F31,Vereine!$A$1:$A$999,0),),2))</f>
        <v> </v>
      </c>
      <c r="H31" s="46"/>
      <c r="I31" s="27"/>
      <c r="J31" s="27"/>
      <c r="K31" s="27">
        <f>IF($E31&lt;&gt;"",IF(INDEX(STARTBERECHTIGUNG,$E31-AK_START+2,LEFT(A31,SEARCH(";",A31)-1)+2)="X","","nicht startberechtigt"),"")</f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s="16" customFormat="1" ht="11.25">
      <c r="A32" s="54">
        <f>A30</f>
        <v>0</v>
      </c>
      <c r="B32" s="15"/>
      <c r="C32" s="18"/>
      <c r="D32" s="18"/>
      <c r="E32" s="18"/>
      <c r="F32" s="44"/>
      <c r="G32" s="27" t="str">
        <f>IF(F32=0," ",INDEX(Vereine!$A$1:$B$999,IF(F32&lt;&gt;"",MATCH(F32,Vereine!$A$1:$A$999,0),),2))</f>
        <v> </v>
      </c>
      <c r="H32" s="46"/>
      <c r="I32" s="27"/>
      <c r="J32" s="27"/>
      <c r="K32" s="27">
        <f>IF($E32&lt;&gt;"",IF(INDEX(STARTBERECHTIGUNG,$E32-AK_START+2,LEFT(A32,SEARCH(";",A32)-1)+2)="X","","nicht startberechtigt"),"")</f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s="16" customFormat="1" ht="11.25">
      <c r="A33" s="54">
        <f>A30</f>
        <v>0</v>
      </c>
      <c r="B33" s="15"/>
      <c r="C33" s="18"/>
      <c r="D33" s="18"/>
      <c r="E33" s="18"/>
      <c r="F33" s="44"/>
      <c r="G33" s="27" t="str">
        <f>IF(F33=0," ",INDEX(Vereine!$A$1:$B$999,IF(F33&lt;&gt;"",MATCH(F33,Vereine!$A$1:$A$999,0),),2))</f>
        <v> </v>
      </c>
      <c r="H33" s="46"/>
      <c r="I33" s="27"/>
      <c r="J33" s="27"/>
      <c r="K33" s="27">
        <f>IF($E33&lt;&gt;"",IF(INDEX(STARTBERECHTIGUNG,$E33-AK_START+2,LEFT(A33,SEARCH(";",A33)-1)+2)="X","","nicht startberechtigt"),"")</f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s="28" customFormat="1" ht="12" thickBot="1">
      <c r="A34" s="57">
        <f>A30</f>
        <v>0</v>
      </c>
      <c r="B34" s="31" t="s">
        <v>2203</v>
      </c>
      <c r="C34" s="32"/>
      <c r="D34" s="32"/>
      <c r="E34" s="32"/>
      <c r="F34" s="45"/>
      <c r="G34" s="33" t="str">
        <f>IF(F34=0," ",INDEX(Vereine!$A$1:$B$999,IF(F34&lt;&gt;"",MATCH(F34,Vereine!$A$1:$A$999,0),),2))</f>
        <v> </v>
      </c>
      <c r="H34" s="47"/>
      <c r="I34" s="33"/>
      <c r="J34" s="33"/>
      <c r="K34" s="3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s="16" customFormat="1" ht="11.25">
      <c r="A35" s="55"/>
      <c r="B35" s="36" t="str">
        <f>IF(A35=0," ",INDEX(Rennen!$P$3:$S$50,IF(A35&lt;&gt;"",MATCH(A35,Rennen!P$3:P$50,0),),4))</f>
        <v> </v>
      </c>
      <c r="C35" s="37"/>
      <c r="D35" s="37"/>
      <c r="E35" s="37"/>
      <c r="F35" s="37"/>
      <c r="G35" s="38" t="str">
        <f>IF(F35=0," ",INDEX(Vereine!$A$1:$B$999,IF(F35&lt;&gt;"",MATCH(F35,Vereine!$A$1:$A$999,0),),2))</f>
        <v> </v>
      </c>
      <c r="H35" s="49">
        <f>IF(E35&lt;&gt;"",INDEX(ALTERSKLASSEN,ROUND(($E35+$E36+$E37+$E38)/4,0)-AK_START+1,2),"")</f>
      </c>
      <c r="I35" s="38"/>
      <c r="J35" s="38"/>
      <c r="K35" s="27">
        <f>IF($E35&lt;&gt;"",IF(INDEX(STARTBERECHTIGUNG,$E35-AK_START+2,LEFT(A35,SEARCH(";",A35)-1)+2)="X","","nicht startberechtigt"),"")</f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s="16" customFormat="1" ht="11.25">
      <c r="A36" s="54">
        <f>A35</f>
        <v>0</v>
      </c>
      <c r="B36" s="15"/>
      <c r="C36" s="18"/>
      <c r="D36" s="18"/>
      <c r="E36" s="18"/>
      <c r="F36" s="44"/>
      <c r="G36" s="27" t="str">
        <f>IF(F36=0," ",INDEX(Vereine!$A$1:$B$999,IF(F36&lt;&gt;"",MATCH(F36,Vereine!$A$1:$A$999,0),),2))</f>
        <v> </v>
      </c>
      <c r="H36" s="46"/>
      <c r="I36" s="27"/>
      <c r="J36" s="27"/>
      <c r="K36" s="27">
        <f>IF($E36&lt;&gt;"",IF(INDEX(STARTBERECHTIGUNG,$E36-AK_START+2,LEFT(A36,SEARCH(";",A36)-1)+2)="X","","nicht startberechtigt"),"")</f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s="16" customFormat="1" ht="11.25">
      <c r="A37" s="54">
        <f>A35</f>
        <v>0</v>
      </c>
      <c r="B37" s="15"/>
      <c r="C37" s="18"/>
      <c r="D37" s="18"/>
      <c r="E37" s="18"/>
      <c r="F37" s="44"/>
      <c r="G37" s="27" t="str">
        <f>IF(F37=0," ",INDEX(Vereine!$A$1:$B$999,IF(F37&lt;&gt;"",MATCH(F37,Vereine!$A$1:$A$999,0),),2))</f>
        <v> </v>
      </c>
      <c r="H37" s="46"/>
      <c r="I37" s="27"/>
      <c r="J37" s="27"/>
      <c r="K37" s="27">
        <f>IF($E37&lt;&gt;"",IF(INDEX(STARTBERECHTIGUNG,$E37-AK_START+2,LEFT(A37,SEARCH(";",A37)-1)+2)="X","","nicht startberechtigt"),"")</f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s="16" customFormat="1" ht="11.25">
      <c r="A38" s="54">
        <f>A35</f>
        <v>0</v>
      </c>
      <c r="B38" s="15"/>
      <c r="C38" s="18"/>
      <c r="D38" s="18"/>
      <c r="E38" s="18"/>
      <c r="F38" s="44"/>
      <c r="G38" s="27" t="str">
        <f>IF(F38=0," ",INDEX(Vereine!$A$1:$B$999,IF(F38&lt;&gt;"",MATCH(F38,Vereine!$A$1:$A$999,0),),2))</f>
        <v> </v>
      </c>
      <c r="H38" s="46"/>
      <c r="I38" s="27"/>
      <c r="J38" s="27"/>
      <c r="K38" s="27">
        <f>IF($E38&lt;&gt;"",IF(INDEX(STARTBERECHTIGUNG,$E38-AK_START+2,LEFT(A38,SEARCH(";",A38)-1)+2)="X","","nicht startberechtigt"),"")</f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s="28" customFormat="1" ht="12" thickBot="1">
      <c r="A39" s="57">
        <f>A35</f>
        <v>0</v>
      </c>
      <c r="B39" s="31" t="s">
        <v>2203</v>
      </c>
      <c r="C39" s="32"/>
      <c r="D39" s="32"/>
      <c r="E39" s="32"/>
      <c r="F39" s="45"/>
      <c r="G39" s="33" t="str">
        <f>IF(F39=0," ",INDEX(Vereine!$A$1:$B$999,IF(F39&lt;&gt;"",MATCH(F39,Vereine!$A$1:$A$999,0),),2))</f>
        <v> </v>
      </c>
      <c r="H39" s="47"/>
      <c r="I39" s="33"/>
      <c r="J39" s="33"/>
      <c r="K39" s="33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s="16" customFormat="1" ht="11.25">
      <c r="A40" s="55"/>
      <c r="B40" s="36" t="str">
        <f>IF(A40=0," ",INDEX(Rennen!$P$3:$S$50,IF(A40&lt;&gt;"",MATCH(A40,Rennen!P$3:P$50,0),),4))</f>
        <v> </v>
      </c>
      <c r="C40" s="37"/>
      <c r="D40" s="37"/>
      <c r="E40" s="37"/>
      <c r="F40" s="37"/>
      <c r="G40" s="38" t="str">
        <f>IF(F40=0," ",INDEX(Vereine!$A$1:$B$999,IF(F40&lt;&gt;"",MATCH(F40,Vereine!$A$1:$A$999,0),),2))</f>
        <v> </v>
      </c>
      <c r="H40" s="49">
        <f>IF(E40&lt;&gt;"",INDEX(ALTERSKLASSEN,ROUND(($E40+$E41+$E42+$E43)/4,0)-AK_START+1,2),"")</f>
      </c>
      <c r="I40" s="38"/>
      <c r="J40" s="38"/>
      <c r="K40" s="27">
        <f>IF($E40&lt;&gt;"",IF(INDEX(STARTBERECHTIGUNG,$E40-AK_START+2,LEFT(A40,SEARCH(";",A40)-1)+2)="X","","nicht startberechtigt"),"")</f>
      </c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s="16" customFormat="1" ht="11.25">
      <c r="A41" s="54">
        <f>A40</f>
        <v>0</v>
      </c>
      <c r="B41" s="15"/>
      <c r="C41" s="18"/>
      <c r="D41" s="18"/>
      <c r="E41" s="18"/>
      <c r="F41" s="44"/>
      <c r="G41" s="27" t="str">
        <f>IF(F41=0," ",INDEX(Vereine!$A$1:$B$999,IF(F41&lt;&gt;"",MATCH(F41,Vereine!$A$1:$A$999,0),),2))</f>
        <v> </v>
      </c>
      <c r="H41" s="46"/>
      <c r="I41" s="27"/>
      <c r="J41" s="27"/>
      <c r="K41" s="27">
        <f>IF($E41&lt;&gt;"",IF(INDEX(STARTBERECHTIGUNG,$E41-AK_START+2,LEFT(A41,SEARCH(";",A41)-1)+2)="X","","nicht startberechtigt"),"")</f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s="16" customFormat="1" ht="11.25">
      <c r="A42" s="54">
        <f>A40</f>
        <v>0</v>
      </c>
      <c r="B42" s="15"/>
      <c r="C42" s="18"/>
      <c r="D42" s="18"/>
      <c r="E42" s="18"/>
      <c r="F42" s="44"/>
      <c r="G42" s="27" t="str">
        <f>IF(F42=0," ",INDEX(Vereine!$A$1:$B$999,IF(F42&lt;&gt;"",MATCH(F42,Vereine!$A$1:$A$999,0),),2))</f>
        <v> </v>
      </c>
      <c r="H42" s="46"/>
      <c r="I42" s="27"/>
      <c r="J42" s="27"/>
      <c r="K42" s="27">
        <f>IF($E42&lt;&gt;"",IF(INDEX(STARTBERECHTIGUNG,$E42-AK_START+2,LEFT(A42,SEARCH(";",A42)-1)+2)="X","","nicht startberechtigt"),"")</f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s="16" customFormat="1" ht="11.25">
      <c r="A43" s="54">
        <f>A40</f>
        <v>0</v>
      </c>
      <c r="B43" s="15"/>
      <c r="C43" s="18"/>
      <c r="D43" s="18"/>
      <c r="E43" s="18"/>
      <c r="F43" s="44"/>
      <c r="G43" s="27" t="str">
        <f>IF(F43=0," ",INDEX(Vereine!$A$1:$B$999,IF(F43&lt;&gt;"",MATCH(F43,Vereine!$A$1:$A$999,0),),2))</f>
        <v> </v>
      </c>
      <c r="H43" s="46"/>
      <c r="I43" s="27"/>
      <c r="J43" s="27"/>
      <c r="K43" s="27">
        <f>IF($E43&lt;&gt;"",IF(INDEX(STARTBERECHTIGUNG,$E43-AK_START+2,LEFT(A43,SEARCH(";",A43)-1)+2)="X","","nicht startberechtigt"),"")</f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s="28" customFormat="1" ht="12" thickBot="1">
      <c r="A44" s="57">
        <f>A40</f>
        <v>0</v>
      </c>
      <c r="B44" s="31" t="s">
        <v>2203</v>
      </c>
      <c r="C44" s="32"/>
      <c r="D44" s="32"/>
      <c r="E44" s="32"/>
      <c r="F44" s="45"/>
      <c r="G44" s="33" t="str">
        <f>IF(F44=0," ",INDEX(Vereine!$A$1:$B$999,IF(F44&lt;&gt;"",MATCH(F44,Vereine!$A$1:$A$999,0),),2))</f>
        <v> </v>
      </c>
      <c r="H44" s="47"/>
      <c r="I44" s="33"/>
      <c r="J44" s="33"/>
      <c r="K44" s="33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39" s="16" customFormat="1" ht="11.25">
      <c r="A45" s="55"/>
      <c r="B45" s="36" t="str">
        <f>IF(A45=0," ",INDEX(Rennen!$P$3:$S$50,IF(A45&lt;&gt;"",MATCH(A45,Rennen!P$3:P$50,0),),4))</f>
        <v> </v>
      </c>
      <c r="C45" s="37"/>
      <c r="D45" s="37"/>
      <c r="E45" s="37"/>
      <c r="F45" s="37"/>
      <c r="G45" s="38" t="str">
        <f>IF(F45=0," ",INDEX(Vereine!$A$1:$B$999,IF(F45&lt;&gt;"",MATCH(F45,Vereine!$A$1:$A$999,0),),2))</f>
        <v> </v>
      </c>
      <c r="H45" s="49">
        <f>IF(E45&lt;&gt;"",INDEX(ALTERSKLASSEN,ROUND(($E45+$E46+$E47+$E48)/4,0)-AK_START+1,2),"")</f>
      </c>
      <c r="I45" s="38"/>
      <c r="J45" s="38"/>
      <c r="K45" s="27">
        <f>IF($E45&lt;&gt;"",IF(INDEX(STARTBERECHTIGUNG,$E45-AK_START+2,LEFT(A45,SEARCH(";",A45)-1)+2)="X","","nicht startberechtigt"),"")</f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</row>
    <row r="46" spans="1:39" s="16" customFormat="1" ht="11.25">
      <c r="A46" s="54">
        <f>A45</f>
        <v>0</v>
      </c>
      <c r="B46" s="15"/>
      <c r="C46" s="18"/>
      <c r="D46" s="18"/>
      <c r="E46" s="18"/>
      <c r="F46" s="44"/>
      <c r="G46" s="27" t="str">
        <f>IF(F46=0," ",INDEX(Vereine!$A$1:$B$999,IF(F46&lt;&gt;"",MATCH(F46,Vereine!$A$1:$A$999,0),),2))</f>
        <v> </v>
      </c>
      <c r="H46" s="46"/>
      <c r="I46" s="27"/>
      <c r="J46" s="27"/>
      <c r="K46" s="27">
        <f>IF($E46&lt;&gt;"",IF(INDEX(STARTBERECHTIGUNG,$E46-AK_START+2,LEFT(A46,SEARCH(";",A46)-1)+2)="X","","nicht startberechtigt"),"")</f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1:39" s="16" customFormat="1" ht="11.25">
      <c r="A47" s="54">
        <f>A45</f>
        <v>0</v>
      </c>
      <c r="B47" s="15"/>
      <c r="C47" s="18"/>
      <c r="D47" s="18"/>
      <c r="E47" s="18"/>
      <c r="F47" s="44"/>
      <c r="G47" s="27" t="str">
        <f>IF(F47=0," ",INDEX(Vereine!$A$1:$B$999,IF(F47&lt;&gt;"",MATCH(F47,Vereine!$A$1:$A$999,0),),2))</f>
        <v> </v>
      </c>
      <c r="H47" s="46"/>
      <c r="I47" s="27"/>
      <c r="J47" s="27"/>
      <c r="K47" s="27">
        <f>IF($E47&lt;&gt;"",IF(INDEX(STARTBERECHTIGUNG,$E47-AK_START+2,LEFT(A47,SEARCH(";",A47)-1)+2)="X","","nicht startberechtigt"),"")</f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1:39" s="16" customFormat="1" ht="11.25">
      <c r="A48" s="54">
        <f>A45</f>
        <v>0</v>
      </c>
      <c r="B48" s="15"/>
      <c r="C48" s="18"/>
      <c r="D48" s="18"/>
      <c r="E48" s="18"/>
      <c r="F48" s="44"/>
      <c r="G48" s="27" t="str">
        <f>IF(F48=0," ",INDEX(Vereine!$A$1:$B$999,IF(F48&lt;&gt;"",MATCH(F48,Vereine!$A$1:$A$999,0),),2))</f>
        <v> </v>
      </c>
      <c r="H48" s="46"/>
      <c r="I48" s="27"/>
      <c r="J48" s="27"/>
      <c r="K48" s="27">
        <f>IF($E48&lt;&gt;"",IF(INDEX(STARTBERECHTIGUNG,$E48-AK_START+2,LEFT(A48,SEARCH(";",A48)-1)+2)="X","","nicht startberechtigt"),"")</f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1:39" s="28" customFormat="1" ht="12" thickBot="1">
      <c r="A49" s="57">
        <f>A45</f>
        <v>0</v>
      </c>
      <c r="B49" s="31" t="s">
        <v>2203</v>
      </c>
      <c r="C49" s="32"/>
      <c r="D49" s="32"/>
      <c r="E49" s="32"/>
      <c r="F49" s="45"/>
      <c r="G49" s="33" t="str">
        <f>IF(F49=0," ",INDEX(Vereine!$A$1:$B$999,IF(F49&lt;&gt;"",MATCH(F49,Vereine!$A$1:$A$999,0),),2))</f>
        <v> </v>
      </c>
      <c r="H49" s="47"/>
      <c r="I49" s="33"/>
      <c r="J49" s="33"/>
      <c r="K49" s="3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1:39" s="16" customFormat="1" ht="11.25">
      <c r="A50" s="55"/>
      <c r="B50" s="36" t="str">
        <f>IF(A50=0," ",INDEX(Rennen!$P$3:$S$50,IF(A50&lt;&gt;"",MATCH(A50,Rennen!P$3:P$50,0),),4))</f>
        <v> </v>
      </c>
      <c r="C50" s="37"/>
      <c r="D50" s="37"/>
      <c r="E50" s="37"/>
      <c r="F50" s="37"/>
      <c r="G50" s="38" t="str">
        <f>IF(F50=0," ",INDEX(Vereine!$A$1:$B$999,IF(F50&lt;&gt;"",MATCH(F50,Vereine!$A$1:$A$999,0),),2))</f>
        <v> </v>
      </c>
      <c r="H50" s="49">
        <f>IF(E50&lt;&gt;"",INDEX(ALTERSKLASSEN,ROUND(($E50+$E51+$E52+$E53)/4,0)-AK_START+1,2),"")</f>
      </c>
      <c r="I50" s="38"/>
      <c r="J50" s="38"/>
      <c r="K50" s="27">
        <f>IF($E50&lt;&gt;"",IF(INDEX(STARTBERECHTIGUNG,$E50-AK_START+2,LEFT(A50,SEARCH(";",A50)-1)+2)="X","","nicht startberechtigt"),"")</f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1:39" s="16" customFormat="1" ht="11.25">
      <c r="A51" s="54">
        <f>A50</f>
        <v>0</v>
      </c>
      <c r="B51" s="15"/>
      <c r="C51" s="18"/>
      <c r="D51" s="18"/>
      <c r="E51" s="18"/>
      <c r="F51" s="44"/>
      <c r="G51" s="27" t="str">
        <f>IF(F51=0," ",INDEX(Vereine!$A$1:$B$999,IF(F51&lt;&gt;"",MATCH(F51,Vereine!$A$1:$A$999,0),),2))</f>
        <v> </v>
      </c>
      <c r="H51" s="46"/>
      <c r="I51" s="27"/>
      <c r="J51" s="27"/>
      <c r="K51" s="27">
        <f>IF($E51&lt;&gt;"",IF(INDEX(STARTBERECHTIGUNG,$E51-AK_START+2,LEFT(A51,SEARCH(";",A51)-1)+2)="X","","nicht startberechtigt"),"")</f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1:39" s="16" customFormat="1" ht="11.25">
      <c r="A52" s="54">
        <f>A50</f>
        <v>0</v>
      </c>
      <c r="B52" s="15"/>
      <c r="C52" s="18"/>
      <c r="D52" s="18"/>
      <c r="E52" s="18"/>
      <c r="F52" s="44"/>
      <c r="G52" s="27" t="str">
        <f>IF(F52=0," ",INDEX(Vereine!$A$1:$B$999,IF(F52&lt;&gt;"",MATCH(F52,Vereine!$A$1:$A$999,0),),2))</f>
        <v> </v>
      </c>
      <c r="H52" s="46"/>
      <c r="I52" s="27"/>
      <c r="J52" s="27"/>
      <c r="K52" s="27">
        <f>IF($E52&lt;&gt;"",IF(INDEX(STARTBERECHTIGUNG,$E52-AK_START+2,LEFT(A52,SEARCH(";",A52)-1)+2)="X","","nicht startberechtigt"),"")</f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1:39" s="16" customFormat="1" ht="11.25">
      <c r="A53" s="54">
        <f>A50</f>
        <v>0</v>
      </c>
      <c r="B53" s="15"/>
      <c r="C53" s="18"/>
      <c r="D53" s="18"/>
      <c r="E53" s="18"/>
      <c r="F53" s="44"/>
      <c r="G53" s="27" t="str">
        <f>IF(F53=0," ",INDEX(Vereine!$A$1:$B$999,IF(F53&lt;&gt;"",MATCH(F53,Vereine!$A$1:$A$999,0),),2))</f>
        <v> </v>
      </c>
      <c r="H53" s="46"/>
      <c r="I53" s="27"/>
      <c r="J53" s="27"/>
      <c r="K53" s="27">
        <f>IF($E53&lt;&gt;"",IF(INDEX(STARTBERECHTIGUNG,$E53-AK_START+2,LEFT(A53,SEARCH(";",A53)-1)+2)="X","","nicht startberechtigt"),"")</f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1:39" s="28" customFormat="1" ht="12" thickBot="1">
      <c r="A54" s="56">
        <f>A50</f>
        <v>0</v>
      </c>
      <c r="B54" s="58" t="s">
        <v>2203</v>
      </c>
      <c r="C54" s="18"/>
      <c r="D54" s="18"/>
      <c r="E54" s="18"/>
      <c r="F54" s="44"/>
      <c r="G54" s="27" t="str">
        <f>IF(F54=0," ",INDEX(Vereine!$A$1:$B$999,IF(F54&lt;&gt;"",MATCH(F54,Vereine!$A$1:$A$999,0),),2))</f>
        <v> </v>
      </c>
      <c r="H54" s="47"/>
      <c r="I54" s="27"/>
      <c r="J54" s="27"/>
      <c r="K54" s="33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4">
      <formula1>Vereinsname</formula1>
    </dataValidation>
    <dataValidation type="list" allowBlank="1" showInputMessage="1" showErrorMessage="1" sqref="A5 A50 A45 A40 A35 A30 A25 A20 A15 A10">
      <formula1>Vierermit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J58"/>
  <sheetViews>
    <sheetView showGridLines="0" zoomScaleSheetLayoutView="100" zoomScalePageLayoutView="0" workbookViewId="0" topLeftCell="A1">
      <selection activeCell="A5" sqref="A5"/>
    </sheetView>
  </sheetViews>
  <sheetFormatPr defaultColWidth="11.57421875" defaultRowHeight="12.75"/>
  <cols>
    <col min="1" max="1" width="35.7109375" style="6" customWidth="1"/>
    <col min="2" max="2" width="9.7109375" style="13" customWidth="1"/>
    <col min="3" max="4" width="15.7109375" style="14" customWidth="1"/>
    <col min="5" max="5" width="10.00390625" style="14" bestFit="1" customWidth="1"/>
    <col min="6" max="6" width="27.00390625" style="6" customWidth="1"/>
    <col min="7" max="8" width="13.7109375" style="6" customWidth="1"/>
    <col min="9" max="9" width="16.00390625" style="6" customWidth="1"/>
    <col min="10" max="10" width="15.7109375" style="6" customWidth="1"/>
    <col min="11" max="11" width="25.57421875" style="6" customWidth="1"/>
    <col min="12" max="12" width="12.57421875" style="14" customWidth="1"/>
    <col min="13" max="36" width="11.57421875" style="14" customWidth="1"/>
    <col min="37" max="46" width="11.57421875" style="6" customWidth="1"/>
    <col min="47" max="16384" width="11.57421875" style="6" customWidth="1"/>
  </cols>
  <sheetData>
    <row r="1" ht="15.75">
      <c r="A1" s="4" t="s">
        <v>2210</v>
      </c>
    </row>
    <row r="3" spans="1:12" s="19" customFormat="1" ht="24">
      <c r="A3" s="19" t="s">
        <v>2202</v>
      </c>
      <c r="B3" s="20" t="s">
        <v>5</v>
      </c>
      <c r="C3" s="19" t="s">
        <v>11</v>
      </c>
      <c r="D3" s="19" t="s">
        <v>12</v>
      </c>
      <c r="E3" s="19" t="s">
        <v>7</v>
      </c>
      <c r="F3" s="19" t="s">
        <v>6</v>
      </c>
      <c r="G3" s="34" t="s">
        <v>13</v>
      </c>
      <c r="H3" s="34" t="s">
        <v>2216</v>
      </c>
      <c r="I3" s="34" t="s">
        <v>2200</v>
      </c>
      <c r="J3" s="34" t="s">
        <v>2201</v>
      </c>
      <c r="K3" s="34" t="s">
        <v>2268</v>
      </c>
      <c r="L3" s="21"/>
    </row>
    <row r="4" spans="1:12" s="53" customFormat="1" ht="120.75" thickBot="1">
      <c r="A4" s="51" t="s">
        <v>2204</v>
      </c>
      <c r="B4" s="51" t="s">
        <v>2205</v>
      </c>
      <c r="C4" s="51" t="s">
        <v>11</v>
      </c>
      <c r="D4" s="51" t="s">
        <v>12</v>
      </c>
      <c r="E4" s="51" t="s">
        <v>2217</v>
      </c>
      <c r="F4" s="51" t="s">
        <v>2206</v>
      </c>
      <c r="G4" s="51" t="s">
        <v>2207</v>
      </c>
      <c r="H4" s="61" t="s">
        <v>2207</v>
      </c>
      <c r="I4" s="51" t="s">
        <v>2208</v>
      </c>
      <c r="J4" s="51" t="s">
        <v>2208</v>
      </c>
      <c r="K4" s="51" t="s">
        <v>2269</v>
      </c>
      <c r="L4" s="52"/>
    </row>
    <row r="5" spans="1:36" s="16" customFormat="1" ht="11.25">
      <c r="A5" s="35"/>
      <c r="B5" s="36" t="str">
        <f>IF(A5=0," ",INDEX(Rennen!$U$3:$X$50,IF(A5&lt;&gt;"",MATCH(A5,Rennen!$U$3:$U$50,0),),4))</f>
        <v> </v>
      </c>
      <c r="C5" s="37"/>
      <c r="D5" s="37"/>
      <c r="E5" s="37"/>
      <c r="F5" s="37"/>
      <c r="G5" s="38" t="str">
        <f>IF(F5=0," ",INDEX(Vereine!$A$1:$B$999,IF(F5&lt;&gt;"",MATCH(F5,Vereine!$A$1:$A$999,0),),2))</f>
        <v> </v>
      </c>
      <c r="H5" s="60">
        <f>IF(E5&lt;&gt;"",INDEX(ALTERSKLASSEN,ROUND(($E5+$E6+$E7+$E8+$E9+$E10+$E11+$E12)/8,0)-AK_START+1,2),"")</f>
      </c>
      <c r="I5" s="38"/>
      <c r="J5" s="38"/>
      <c r="K5" s="39">
        <f>IF($E5&lt;&gt;"",IF(INDEX(STARTBERECHTIGUNG,$E5-AK_START+2,LEFT(A5,SEARCH(";",A5)-1)+2)="X","","nicht startberechtigt"),"")</f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</row>
    <row r="6" spans="1:36" s="16" customFormat="1" ht="11.25">
      <c r="A6" s="40">
        <f>A5</f>
        <v>0</v>
      </c>
      <c r="B6" s="15"/>
      <c r="C6" s="18"/>
      <c r="D6" s="18"/>
      <c r="E6" s="18"/>
      <c r="F6" s="18"/>
      <c r="G6" s="27" t="str">
        <f>IF(F6=0," ",INDEX(Vereine!$A$1:$B$999,IF(F6&lt;&gt;"",MATCH(F6,Vereine!$A$1:$A$999,0),),2))</f>
        <v> </v>
      </c>
      <c r="H6" s="46"/>
      <c r="I6" s="27"/>
      <c r="J6" s="27"/>
      <c r="K6" s="41">
        <f>IF($E6&lt;&gt;"",IF(INDEX(STARTBERECHTIGUNG,$E6-AK_START+2,LEFT(A6,SEARCH(";",A6)-1)+2)="X","","nicht startberechtigt"),"")</f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s="16" customFormat="1" ht="11.25">
      <c r="A7" s="40">
        <f>A5</f>
        <v>0</v>
      </c>
      <c r="B7" s="15"/>
      <c r="C7" s="18"/>
      <c r="D7" s="18"/>
      <c r="E7" s="18"/>
      <c r="F7" s="18"/>
      <c r="G7" s="27" t="str">
        <f>IF(F7=0," ",INDEX(Vereine!$A$1:$B$999,IF(F7&lt;&gt;"",MATCH(F7,Vereine!$A$1:$A$999,0),),2))</f>
        <v> </v>
      </c>
      <c r="H7" s="46"/>
      <c r="I7" s="27"/>
      <c r="J7" s="27"/>
      <c r="K7" s="41">
        <f>IF($E7&lt;&gt;"",IF(INDEX(STARTBERECHTIGUNG,$E7-AK_START+2,LEFT(A7,SEARCH(";",A7)-1)+2)="X","","nicht startberechtigt"),"")</f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</row>
    <row r="8" spans="1:36" s="16" customFormat="1" ht="11.25">
      <c r="A8" s="40">
        <f>A5</f>
        <v>0</v>
      </c>
      <c r="B8" s="15"/>
      <c r="C8" s="18"/>
      <c r="D8" s="18"/>
      <c r="E8" s="18"/>
      <c r="F8" s="18"/>
      <c r="G8" s="27" t="str">
        <f>IF(F8=0," ",INDEX(Vereine!$A$1:$B$999,IF(F8&lt;&gt;"",MATCH(F8,Vereine!$A$1:$A$999,0),),2))</f>
        <v> </v>
      </c>
      <c r="H8" s="46"/>
      <c r="I8" s="27"/>
      <c r="J8" s="27"/>
      <c r="K8" s="41">
        <f>IF($E8&lt;&gt;"",IF(INDEX(STARTBERECHTIGUNG,$E8-AK_START+2,LEFT(A8,SEARCH(";",A8)-1)+2)="X","","nicht startberechtigt"),"")</f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</row>
    <row r="9" spans="1:36" s="16" customFormat="1" ht="11.25">
      <c r="A9" s="40">
        <f>A5</f>
        <v>0</v>
      </c>
      <c r="B9" s="15"/>
      <c r="C9" s="18"/>
      <c r="D9" s="18"/>
      <c r="E9" s="18"/>
      <c r="F9" s="18"/>
      <c r="G9" s="27" t="str">
        <f>IF(F9=0," ",INDEX(Vereine!$A$1:$B$999,IF(F9&lt;&gt;"",MATCH(F9,Vereine!$A$1:$A$999,0),),2))</f>
        <v> </v>
      </c>
      <c r="H9" s="46"/>
      <c r="I9" s="27"/>
      <c r="J9" s="27"/>
      <c r="K9" s="41">
        <f>IF($E9&lt;&gt;"",IF(INDEX(STARTBERECHTIGUNG,$E9-AK_START+2,LEFT(A9,SEARCH(";",A9)-1)+2)="X","","nicht startberechtigt"),"")</f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</row>
    <row r="10" spans="1:36" s="16" customFormat="1" ht="11.25">
      <c r="A10" s="40">
        <f>A5</f>
        <v>0</v>
      </c>
      <c r="B10" s="15"/>
      <c r="C10" s="18"/>
      <c r="D10" s="18"/>
      <c r="E10" s="18"/>
      <c r="F10" s="18"/>
      <c r="G10" s="27" t="str">
        <f>IF(F10=0," ",INDEX(Vereine!$A$1:$B$999,IF(F10&lt;&gt;"",MATCH(F10,Vereine!$A$1:$A$999,0),),2))</f>
        <v> </v>
      </c>
      <c r="H10" s="46"/>
      <c r="I10" s="27"/>
      <c r="J10" s="27"/>
      <c r="K10" s="41">
        <f>IF($E10&lt;&gt;"",IF(INDEX(STARTBERECHTIGUNG,$E10-AK_START+2,LEFT(A10,SEARCH(";",A10)-1)+2)="X","","nicht startberechtigt"),"")</f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</row>
    <row r="11" spans="1:36" s="16" customFormat="1" ht="11.25">
      <c r="A11" s="40">
        <f>A5</f>
        <v>0</v>
      </c>
      <c r="B11" s="15"/>
      <c r="C11" s="18"/>
      <c r="D11" s="18"/>
      <c r="E11" s="18"/>
      <c r="F11" s="18"/>
      <c r="G11" s="27" t="str">
        <f>IF(F11=0," ",INDEX(Vereine!$A$1:$B$999,IF(F11&lt;&gt;"",MATCH(F11,Vereine!$A$1:$A$999,0),),2))</f>
        <v> </v>
      </c>
      <c r="H11" s="46"/>
      <c r="I11" s="27"/>
      <c r="J11" s="27"/>
      <c r="K11" s="41">
        <f>IF($E11&lt;&gt;"",IF(INDEX(STARTBERECHTIGUNG,$E11-AK_START+2,LEFT(A11,SEARCH(";",A11)-1)+2)="X","","nicht startberechtigt"),"")</f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</row>
    <row r="12" spans="1:36" s="16" customFormat="1" ht="11.25">
      <c r="A12" s="40">
        <f>A5</f>
        <v>0</v>
      </c>
      <c r="B12" s="15"/>
      <c r="C12" s="18"/>
      <c r="D12" s="18"/>
      <c r="E12" s="18"/>
      <c r="F12" s="18"/>
      <c r="G12" s="27" t="str">
        <f>IF(F12=0," ",INDEX(Vereine!$A$1:$B$999,IF(F12&lt;&gt;"",MATCH(F12,Vereine!$A$1:$A$999,0),),2))</f>
        <v> </v>
      </c>
      <c r="H12" s="46"/>
      <c r="I12" s="27"/>
      <c r="J12" s="27"/>
      <c r="K12" s="41">
        <f>IF($E12&lt;&gt;"",IF(INDEX(STARTBERECHTIGUNG,$E12-AK_START+2,LEFT(A12,SEARCH(";",A12)-1)+2)="X","","nicht startberechtigt"),"")</f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</row>
    <row r="13" spans="1:36" s="28" customFormat="1" ht="12" thickBot="1">
      <c r="A13" s="42">
        <f>A5</f>
        <v>0</v>
      </c>
      <c r="B13" s="31" t="s">
        <v>2203</v>
      </c>
      <c r="C13" s="32"/>
      <c r="D13" s="32"/>
      <c r="E13" s="32"/>
      <c r="F13" s="32"/>
      <c r="G13" s="33" t="str">
        <f>IF(F13=0," ",INDEX(Vereine!$A$1:$B$999,IF(F13&lt;&gt;"",MATCH(F13,Vereine!$A$1:$A$999,0),),2))</f>
        <v> </v>
      </c>
      <c r="H13" s="47"/>
      <c r="I13" s="33"/>
      <c r="J13" s="33"/>
      <c r="K13" s="43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</row>
    <row r="14" spans="1:36" s="16" customFormat="1" ht="11.25">
      <c r="A14" s="35"/>
      <c r="B14" s="36" t="str">
        <f>IF(A14=0," ",INDEX(Rennen!$U$3:$X$50,IF(A14&lt;&gt;"",MATCH(A14,Rennen!$U$3:$U$50,0),),4))</f>
        <v> </v>
      </c>
      <c r="C14" s="37"/>
      <c r="D14" s="37"/>
      <c r="E14" s="37"/>
      <c r="F14" s="37"/>
      <c r="G14" s="38" t="str">
        <f>IF(F14=0," ",INDEX(Vereine!$A$1:$B$999,IF(F14&lt;&gt;"",MATCH(F14,Vereine!$A$1:$A$999,0),),2))</f>
        <v> </v>
      </c>
      <c r="H14" s="60">
        <f>IF(E14&lt;&gt;"",INDEX(ALTERSKLASSEN,ROUND(($E14+$E15+$E16+$E17+$E18+$E19+$E20+$E21)/8,0)-AK_START+1,2),"")</f>
      </c>
      <c r="I14" s="38"/>
      <c r="J14" s="38"/>
      <c r="K14" s="39">
        <f>IF($E14&lt;&gt;"",IF(INDEX(STARTBERECHTIGUNG,$E14-AK_START+2,LEFT(A14,SEARCH(";",A14)-1)+2)="X","","nicht startberechtigt"),"")</f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</row>
    <row r="15" spans="1:36" s="16" customFormat="1" ht="11.25">
      <c r="A15" s="40">
        <f>A14</f>
        <v>0</v>
      </c>
      <c r="B15" s="15"/>
      <c r="C15" s="18"/>
      <c r="D15" s="18"/>
      <c r="E15" s="18"/>
      <c r="F15" s="18"/>
      <c r="G15" s="27" t="str">
        <f>IF(F15=0," ",INDEX(Vereine!$A$1:$B$999,IF(F15&lt;&gt;"",MATCH(F15,Vereine!$A$1:$A$999,0),),2))</f>
        <v> </v>
      </c>
      <c r="H15" s="46"/>
      <c r="I15" s="27"/>
      <c r="J15" s="27"/>
      <c r="K15" s="41">
        <f>IF($E15&lt;&gt;"",IF(INDEX(STARTBERECHTIGUNG,$E15-AK_START+2,LEFT(A15,SEARCH(";",A15)-1)+2)="X","","nicht startberechtigt"),"")</f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</row>
    <row r="16" spans="1:36" s="16" customFormat="1" ht="11.25">
      <c r="A16" s="40">
        <f>A14</f>
        <v>0</v>
      </c>
      <c r="B16" s="15"/>
      <c r="C16" s="18"/>
      <c r="D16" s="18"/>
      <c r="E16" s="18"/>
      <c r="F16" s="18"/>
      <c r="G16" s="27" t="str">
        <f>IF(F16=0," ",INDEX(Vereine!$A$1:$B$999,IF(F16&lt;&gt;"",MATCH(F16,Vereine!$A$1:$A$999,0),),2))</f>
        <v> </v>
      </c>
      <c r="H16" s="46"/>
      <c r="I16" s="27"/>
      <c r="J16" s="27"/>
      <c r="K16" s="41">
        <f>IF($E16&lt;&gt;"",IF(INDEX(STARTBERECHTIGUNG,$E16-AK_START+2,LEFT(A16,SEARCH(";",A16)-1)+2)="X","","nicht startberechtigt"),"")</f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</row>
    <row r="17" spans="1:36" s="16" customFormat="1" ht="11.25">
      <c r="A17" s="40">
        <f>A14</f>
        <v>0</v>
      </c>
      <c r="B17" s="15"/>
      <c r="C17" s="18"/>
      <c r="D17" s="18"/>
      <c r="E17" s="18"/>
      <c r="F17" s="18"/>
      <c r="G17" s="27" t="str">
        <f>IF(F17=0," ",INDEX(Vereine!$A$1:$B$999,IF(F17&lt;&gt;"",MATCH(F17,Vereine!$A$1:$A$999,0),),2))</f>
        <v> </v>
      </c>
      <c r="H17" s="46"/>
      <c r="I17" s="27"/>
      <c r="J17" s="27"/>
      <c r="K17" s="41">
        <f>IF($E17&lt;&gt;"",IF(INDEX(STARTBERECHTIGUNG,$E17-AK_START+2,LEFT(A17,SEARCH(";",A17)-1)+2)="X","","nicht startberechtigt"),"")</f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</row>
    <row r="18" spans="1:36" s="16" customFormat="1" ht="11.25">
      <c r="A18" s="40">
        <f>A14</f>
        <v>0</v>
      </c>
      <c r="B18" s="15"/>
      <c r="C18" s="18"/>
      <c r="D18" s="18"/>
      <c r="E18" s="18"/>
      <c r="F18" s="18"/>
      <c r="G18" s="27" t="str">
        <f>IF(F18=0," ",INDEX(Vereine!$A$1:$B$999,IF(F18&lt;&gt;"",MATCH(F18,Vereine!$A$1:$A$999,0),),2))</f>
        <v> </v>
      </c>
      <c r="H18" s="46"/>
      <c r="I18" s="27"/>
      <c r="J18" s="27"/>
      <c r="K18" s="41">
        <f>IF($E18&lt;&gt;"",IF(INDEX(STARTBERECHTIGUNG,$E18-AK_START+2,LEFT(A18,SEARCH(";",A18)-1)+2)="X","","nicht startberechtigt"),"")</f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</row>
    <row r="19" spans="1:36" s="16" customFormat="1" ht="11.25">
      <c r="A19" s="40">
        <f>A14</f>
        <v>0</v>
      </c>
      <c r="B19" s="15"/>
      <c r="C19" s="18"/>
      <c r="D19" s="18"/>
      <c r="E19" s="18"/>
      <c r="F19" s="18"/>
      <c r="G19" s="27" t="str">
        <f>IF(F19=0," ",INDEX(Vereine!$A$1:$B$999,IF(F19&lt;&gt;"",MATCH(F19,Vereine!$A$1:$A$999,0),),2))</f>
        <v> </v>
      </c>
      <c r="H19" s="46"/>
      <c r="I19" s="27"/>
      <c r="J19" s="27"/>
      <c r="K19" s="41">
        <f>IF($E19&lt;&gt;"",IF(INDEX(STARTBERECHTIGUNG,$E19-AK_START+2,LEFT(A19,SEARCH(";",A19)-1)+2)="X","","nicht startberechtigt"),"")</f>
      </c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</row>
    <row r="20" spans="1:36" s="16" customFormat="1" ht="11.25">
      <c r="A20" s="40">
        <f>A14</f>
        <v>0</v>
      </c>
      <c r="B20" s="15"/>
      <c r="C20" s="18"/>
      <c r="D20" s="18"/>
      <c r="E20" s="18"/>
      <c r="F20" s="18"/>
      <c r="G20" s="27" t="str">
        <f>IF(F20=0," ",INDEX(Vereine!$A$1:$B$999,IF(F20&lt;&gt;"",MATCH(F20,Vereine!$A$1:$A$999,0),),2))</f>
        <v> </v>
      </c>
      <c r="H20" s="46"/>
      <c r="I20" s="27"/>
      <c r="J20" s="27"/>
      <c r="K20" s="41">
        <f>IF($E20&lt;&gt;"",IF(INDEX(STARTBERECHTIGUNG,$E20-AK_START+2,LEFT(A20,SEARCH(";",A20)-1)+2)="X","","nicht startberechtigt"),"")</f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</row>
    <row r="21" spans="1:36" s="16" customFormat="1" ht="11.25">
      <c r="A21" s="40">
        <f>A14</f>
        <v>0</v>
      </c>
      <c r="B21" s="15"/>
      <c r="C21" s="18"/>
      <c r="D21" s="18"/>
      <c r="E21" s="18"/>
      <c r="F21" s="18"/>
      <c r="G21" s="27" t="str">
        <f>IF(F21=0," ",INDEX(Vereine!$A$1:$B$999,IF(F21&lt;&gt;"",MATCH(F21,Vereine!$A$1:$A$999,0),),2))</f>
        <v> </v>
      </c>
      <c r="H21" s="46"/>
      <c r="I21" s="27"/>
      <c r="J21" s="27"/>
      <c r="K21" s="41">
        <f>IF($E21&lt;&gt;"",IF(INDEX(STARTBERECHTIGUNG,$E21-AK_START+2,LEFT(A21,SEARCH(";",A21)-1)+2)="X","","nicht startberechtigt"),"")</f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</row>
    <row r="22" spans="1:36" s="28" customFormat="1" ht="12" thickBot="1">
      <c r="A22" s="42">
        <f>A14</f>
        <v>0</v>
      </c>
      <c r="B22" s="31" t="s">
        <v>2203</v>
      </c>
      <c r="C22" s="32"/>
      <c r="D22" s="32"/>
      <c r="E22" s="32"/>
      <c r="F22" s="32"/>
      <c r="G22" s="33" t="str">
        <f>IF(F22=0," ",INDEX(Vereine!$A$1:$B$999,IF(F22&lt;&gt;"",MATCH(F22,Vereine!$A$1:$A$999,0),),2))</f>
        <v> </v>
      </c>
      <c r="H22" s="47"/>
      <c r="I22" s="33"/>
      <c r="J22" s="33"/>
      <c r="K22" s="43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</row>
    <row r="23" spans="1:36" s="16" customFormat="1" ht="11.25">
      <c r="A23" s="35"/>
      <c r="B23" s="36" t="str">
        <f>IF(A23=0," ",INDEX(Rennen!$U$3:$X$50,IF(A23&lt;&gt;"",MATCH(A23,Rennen!$U$3:$U$50,0),),4))</f>
        <v> </v>
      </c>
      <c r="C23" s="37"/>
      <c r="D23" s="37"/>
      <c r="E23" s="37"/>
      <c r="F23" s="37"/>
      <c r="G23" s="38" t="str">
        <f>IF(F23=0," ",INDEX(Vereine!$A$1:$B$999,IF(F23&lt;&gt;"",MATCH(F23,Vereine!$A$1:$A$999,0),),2))</f>
        <v> </v>
      </c>
      <c r="H23" s="60">
        <f>IF(E23&lt;&gt;"",INDEX(ALTERSKLASSEN,ROUND(($E23+$E24+$E25+$E26+$E27+$E28+$E29+$E30)/8,0)-AK_START+1,2),"")</f>
      </c>
      <c r="I23" s="38"/>
      <c r="J23" s="38"/>
      <c r="K23" s="39">
        <f>IF($E23&lt;&gt;"",IF(INDEX(STARTBERECHTIGUNG,$E23-AK_START+2,LEFT(A23,SEARCH(";",A23)-1)+2)="X","","nicht startberechtigt"),"")</f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</row>
    <row r="24" spans="1:36" s="16" customFormat="1" ht="11.25">
      <c r="A24" s="40">
        <f>A23</f>
        <v>0</v>
      </c>
      <c r="B24" s="15"/>
      <c r="C24" s="18"/>
      <c r="D24" s="18"/>
      <c r="E24" s="18"/>
      <c r="F24" s="18"/>
      <c r="G24" s="27" t="str">
        <f>IF(F24=0," ",INDEX(Vereine!$A$1:$B$999,IF(F24&lt;&gt;"",MATCH(F24,Vereine!$A$1:$A$999,0),),2))</f>
        <v> </v>
      </c>
      <c r="H24" s="46"/>
      <c r="I24" s="27"/>
      <c r="J24" s="27"/>
      <c r="K24" s="41">
        <f>IF($E24&lt;&gt;"",IF(INDEX(STARTBERECHTIGUNG,$E24-AK_START+2,LEFT(A24,SEARCH(";",A24)-1)+2)="X","","nicht startberechtigt"),"")</f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</row>
    <row r="25" spans="1:36" s="16" customFormat="1" ht="11.25">
      <c r="A25" s="40">
        <f>A23</f>
        <v>0</v>
      </c>
      <c r="B25" s="15"/>
      <c r="C25" s="18"/>
      <c r="D25" s="18"/>
      <c r="E25" s="18"/>
      <c r="F25" s="18"/>
      <c r="G25" s="27" t="str">
        <f>IF(F25=0," ",INDEX(Vereine!$A$1:$B$999,IF(F25&lt;&gt;"",MATCH(F25,Vereine!$A$1:$A$999,0),),2))</f>
        <v> </v>
      </c>
      <c r="H25" s="46"/>
      <c r="I25" s="27"/>
      <c r="J25" s="27"/>
      <c r="K25" s="41">
        <f>IF($E25&lt;&gt;"",IF(INDEX(STARTBERECHTIGUNG,$E25-AK_START+2,LEFT(A25,SEARCH(";",A25)-1)+2)="X","","nicht startberechtigt"),"")</f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</row>
    <row r="26" spans="1:36" s="16" customFormat="1" ht="11.25">
      <c r="A26" s="40">
        <f>A23</f>
        <v>0</v>
      </c>
      <c r="B26" s="15"/>
      <c r="C26" s="18"/>
      <c r="D26" s="18"/>
      <c r="E26" s="18"/>
      <c r="F26" s="18"/>
      <c r="G26" s="27" t="str">
        <f>IF(F26=0," ",INDEX(Vereine!$A$1:$B$999,IF(F26&lt;&gt;"",MATCH(F26,Vereine!$A$1:$A$999,0),),2))</f>
        <v> </v>
      </c>
      <c r="H26" s="46"/>
      <c r="I26" s="27"/>
      <c r="J26" s="27"/>
      <c r="K26" s="41">
        <f>IF($E26&lt;&gt;"",IF(INDEX(STARTBERECHTIGUNG,$E26-AK_START+2,LEFT(A26,SEARCH(";",A26)-1)+2)="X","","nicht startberechtigt"),"")</f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</row>
    <row r="27" spans="1:36" s="16" customFormat="1" ht="11.25">
      <c r="A27" s="40">
        <f>A23</f>
        <v>0</v>
      </c>
      <c r="B27" s="15"/>
      <c r="C27" s="18"/>
      <c r="D27" s="18"/>
      <c r="E27" s="18"/>
      <c r="F27" s="18"/>
      <c r="G27" s="27" t="str">
        <f>IF(F27=0," ",INDEX(Vereine!$A$1:$B$999,IF(F27&lt;&gt;"",MATCH(F27,Vereine!$A$1:$A$999,0),),2))</f>
        <v> </v>
      </c>
      <c r="H27" s="46"/>
      <c r="I27" s="27"/>
      <c r="J27" s="27"/>
      <c r="K27" s="41">
        <f>IF($E27&lt;&gt;"",IF(INDEX(STARTBERECHTIGUNG,$E27-AK_START+2,LEFT(A27,SEARCH(";",A27)-1)+2)="X","","nicht startberechtigt"),"")</f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</row>
    <row r="28" spans="1:36" s="16" customFormat="1" ht="11.25">
      <c r="A28" s="40">
        <f>A23</f>
        <v>0</v>
      </c>
      <c r="B28" s="15"/>
      <c r="C28" s="18"/>
      <c r="D28" s="18"/>
      <c r="E28" s="18"/>
      <c r="F28" s="18"/>
      <c r="G28" s="27" t="str">
        <f>IF(F28=0," ",INDEX(Vereine!$A$1:$B$999,IF(F28&lt;&gt;"",MATCH(F28,Vereine!$A$1:$A$999,0),),2))</f>
        <v> </v>
      </c>
      <c r="H28" s="46"/>
      <c r="I28" s="27"/>
      <c r="J28" s="27"/>
      <c r="K28" s="41">
        <f>IF($E28&lt;&gt;"",IF(INDEX(STARTBERECHTIGUNG,$E28-AK_START+2,LEFT(A28,SEARCH(";",A28)-1)+2)="X","","nicht startberechtigt"),"")</f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</row>
    <row r="29" spans="1:36" s="16" customFormat="1" ht="11.25">
      <c r="A29" s="40">
        <f>A23</f>
        <v>0</v>
      </c>
      <c r="B29" s="15"/>
      <c r="C29" s="18"/>
      <c r="D29" s="18"/>
      <c r="E29" s="18"/>
      <c r="F29" s="18"/>
      <c r="G29" s="27" t="str">
        <f>IF(F29=0," ",INDEX(Vereine!$A$1:$B$999,IF(F29&lt;&gt;"",MATCH(F29,Vereine!$A$1:$A$999,0),),2))</f>
        <v> </v>
      </c>
      <c r="H29" s="46"/>
      <c r="I29" s="27"/>
      <c r="J29" s="27"/>
      <c r="K29" s="41">
        <f>IF($E29&lt;&gt;"",IF(INDEX(STARTBERECHTIGUNG,$E29-AK_START+2,LEFT(A29,SEARCH(";",A29)-1)+2)="X","","nicht startberechtigt"),"")</f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</row>
    <row r="30" spans="1:36" s="16" customFormat="1" ht="11.25">
      <c r="A30" s="40">
        <f>A23</f>
        <v>0</v>
      </c>
      <c r="B30" s="15"/>
      <c r="C30" s="18"/>
      <c r="D30" s="18"/>
      <c r="E30" s="18"/>
      <c r="F30" s="18"/>
      <c r="G30" s="27" t="str">
        <f>IF(F30=0," ",INDEX(Vereine!$A$1:$B$999,IF(F30&lt;&gt;"",MATCH(F30,Vereine!$A$1:$A$999,0),),2))</f>
        <v> </v>
      </c>
      <c r="H30" s="46"/>
      <c r="I30" s="27"/>
      <c r="J30" s="27"/>
      <c r="K30" s="41">
        <f>IF($E30&lt;&gt;"",IF(INDEX(STARTBERECHTIGUNG,$E30-AK_START+2,LEFT(A30,SEARCH(";",A30)-1)+2)="X","","nicht startberechtigt"),"")</f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</row>
    <row r="31" spans="1:36" s="28" customFormat="1" ht="12" thickBot="1">
      <c r="A31" s="42">
        <f>A23</f>
        <v>0</v>
      </c>
      <c r="B31" s="31" t="s">
        <v>2203</v>
      </c>
      <c r="C31" s="32"/>
      <c r="D31" s="32"/>
      <c r="E31" s="32"/>
      <c r="F31" s="32"/>
      <c r="G31" s="33" t="str">
        <f>IF(F31=0," ",INDEX(Vereine!$A$1:$B$999,IF(F31&lt;&gt;"",MATCH(F31,Vereine!$A$1:$A$999,0),),2))</f>
        <v> </v>
      </c>
      <c r="H31" s="47"/>
      <c r="I31" s="33"/>
      <c r="J31" s="33"/>
      <c r="K31" s="4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</row>
    <row r="32" spans="1:36" s="16" customFormat="1" ht="11.25">
      <c r="A32" s="35"/>
      <c r="B32" s="36" t="str">
        <f>IF(A32=0," ",INDEX(Rennen!$U$3:$X$50,IF(A32&lt;&gt;"",MATCH(A32,Rennen!$U$3:$U$50,0),),4))</f>
        <v> </v>
      </c>
      <c r="C32" s="37"/>
      <c r="D32" s="37"/>
      <c r="E32" s="37"/>
      <c r="F32" s="37"/>
      <c r="G32" s="38" t="str">
        <f>IF(F32=0," ",INDEX(Vereine!$A$1:$B$999,IF(F32&lt;&gt;"",MATCH(F32,Vereine!$A$1:$A$999,0),),2))</f>
        <v> </v>
      </c>
      <c r="H32" s="60">
        <f>IF(E32&lt;&gt;"",INDEX(ALTERSKLASSEN,ROUND(($E32+$E33+$E34+$E35+$E36+$E37+$E38+$E39)/8,0)-AK_START+1,2),"")</f>
      </c>
      <c r="I32" s="38"/>
      <c r="J32" s="38"/>
      <c r="K32" s="39">
        <f>IF($E32&lt;&gt;"",IF(INDEX(STARTBERECHTIGUNG,$E32-AK_START+2,LEFT(A32,SEARCH(";",A32)-1)+2)="X","","nicht startberechtigt"),"")</f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</row>
    <row r="33" spans="1:36" s="16" customFormat="1" ht="11.25">
      <c r="A33" s="40">
        <f>A32</f>
        <v>0</v>
      </c>
      <c r="B33" s="15"/>
      <c r="C33" s="18"/>
      <c r="D33" s="18"/>
      <c r="E33" s="18"/>
      <c r="F33" s="18"/>
      <c r="G33" s="27" t="str">
        <f>IF(F33=0," ",INDEX(Vereine!$A$1:$B$999,IF(F33&lt;&gt;"",MATCH(F33,Vereine!$A$1:$A$999,0),),2))</f>
        <v> </v>
      </c>
      <c r="H33" s="46"/>
      <c r="I33" s="27"/>
      <c r="J33" s="27"/>
      <c r="K33" s="41">
        <f>IF($E33&lt;&gt;"",IF(INDEX(STARTBERECHTIGUNG,$E33-AK_START+2,LEFT(A33,SEARCH(";",A33)-1)+2)="X","","nicht startberechtigt"),"")</f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</row>
    <row r="34" spans="1:36" s="16" customFormat="1" ht="11.25">
      <c r="A34" s="40">
        <f>A32</f>
        <v>0</v>
      </c>
      <c r="B34" s="15"/>
      <c r="C34" s="18"/>
      <c r="D34" s="18"/>
      <c r="E34" s="18"/>
      <c r="F34" s="18"/>
      <c r="G34" s="27" t="str">
        <f>IF(F34=0," ",INDEX(Vereine!$A$1:$B$999,IF(F34&lt;&gt;"",MATCH(F34,Vereine!$A$1:$A$999,0),),2))</f>
        <v> </v>
      </c>
      <c r="H34" s="46"/>
      <c r="I34" s="27"/>
      <c r="J34" s="27"/>
      <c r="K34" s="41">
        <f>IF($E34&lt;&gt;"",IF(INDEX(STARTBERECHTIGUNG,$E34-AK_START+2,LEFT(A34,SEARCH(";",A34)-1)+2)="X","","nicht startberechtigt"),"")</f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</row>
    <row r="35" spans="1:36" s="16" customFormat="1" ht="11.25">
      <c r="A35" s="40">
        <f>A32</f>
        <v>0</v>
      </c>
      <c r="B35" s="15"/>
      <c r="C35" s="18"/>
      <c r="D35" s="18"/>
      <c r="E35" s="18"/>
      <c r="F35" s="18"/>
      <c r="G35" s="27" t="str">
        <f>IF(F35=0," ",INDEX(Vereine!$A$1:$B$999,IF(F35&lt;&gt;"",MATCH(F35,Vereine!$A$1:$A$999,0),),2))</f>
        <v> </v>
      </c>
      <c r="H35" s="46"/>
      <c r="I35" s="27"/>
      <c r="J35" s="27"/>
      <c r="K35" s="41">
        <f>IF($E35&lt;&gt;"",IF(INDEX(STARTBERECHTIGUNG,$E35-AK_START+2,LEFT(A35,SEARCH(";",A35)-1)+2)="X","","nicht startberechtigt"),"")</f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</row>
    <row r="36" spans="1:36" s="16" customFormat="1" ht="11.25">
      <c r="A36" s="40">
        <f>A32</f>
        <v>0</v>
      </c>
      <c r="B36" s="15"/>
      <c r="C36" s="18"/>
      <c r="D36" s="18"/>
      <c r="E36" s="18"/>
      <c r="F36" s="18"/>
      <c r="G36" s="27" t="str">
        <f>IF(F36=0," ",INDEX(Vereine!$A$1:$B$999,IF(F36&lt;&gt;"",MATCH(F36,Vereine!$A$1:$A$999,0),),2))</f>
        <v> </v>
      </c>
      <c r="H36" s="46"/>
      <c r="I36" s="27"/>
      <c r="J36" s="27"/>
      <c r="K36" s="41">
        <f>IF($E36&lt;&gt;"",IF(INDEX(STARTBERECHTIGUNG,$E36-AK_START+2,LEFT(A36,SEARCH(";",A36)-1)+2)="X","","nicht startberechtigt"),"")</f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</row>
    <row r="37" spans="1:36" s="16" customFormat="1" ht="11.25">
      <c r="A37" s="40">
        <f>A32</f>
        <v>0</v>
      </c>
      <c r="B37" s="15"/>
      <c r="C37" s="18"/>
      <c r="D37" s="18"/>
      <c r="E37" s="18"/>
      <c r="F37" s="18"/>
      <c r="G37" s="27" t="str">
        <f>IF(F37=0," ",INDEX(Vereine!$A$1:$B$999,IF(F37&lt;&gt;"",MATCH(F37,Vereine!$A$1:$A$999,0),),2))</f>
        <v> </v>
      </c>
      <c r="H37" s="46"/>
      <c r="I37" s="27"/>
      <c r="J37" s="27"/>
      <c r="K37" s="41">
        <f>IF($E37&lt;&gt;"",IF(INDEX(STARTBERECHTIGUNG,$E37-AK_START+2,LEFT(A37,SEARCH(";",A37)-1)+2)="X","","nicht startberechtigt"),"")</f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</row>
    <row r="38" spans="1:36" s="16" customFormat="1" ht="11.25">
      <c r="A38" s="40">
        <f>A32</f>
        <v>0</v>
      </c>
      <c r="B38" s="15"/>
      <c r="C38" s="18"/>
      <c r="D38" s="18"/>
      <c r="E38" s="18"/>
      <c r="F38" s="18"/>
      <c r="G38" s="27" t="str">
        <f>IF(F38=0," ",INDEX(Vereine!$A$1:$B$999,IF(F38&lt;&gt;"",MATCH(F38,Vereine!$A$1:$A$999,0),),2))</f>
        <v> </v>
      </c>
      <c r="H38" s="46"/>
      <c r="I38" s="27"/>
      <c r="J38" s="27"/>
      <c r="K38" s="41">
        <f>IF($E38&lt;&gt;"",IF(INDEX(STARTBERECHTIGUNG,$E38-AK_START+2,LEFT(A38,SEARCH(";",A38)-1)+2)="X","","nicht startberechtigt"),"")</f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</row>
    <row r="39" spans="1:36" s="16" customFormat="1" ht="11.25">
      <c r="A39" s="40">
        <f>A32</f>
        <v>0</v>
      </c>
      <c r="B39" s="15"/>
      <c r="C39" s="18"/>
      <c r="D39" s="18"/>
      <c r="E39" s="18"/>
      <c r="F39" s="18"/>
      <c r="G39" s="27" t="str">
        <f>IF(F39=0," ",INDEX(Vereine!$A$1:$B$999,IF(F39&lt;&gt;"",MATCH(F39,Vereine!$A$1:$A$999,0),),2))</f>
        <v> </v>
      </c>
      <c r="H39" s="46"/>
      <c r="I39" s="27"/>
      <c r="J39" s="27"/>
      <c r="K39" s="41">
        <f>IF($E39&lt;&gt;"",IF(INDEX(STARTBERECHTIGUNG,$E39-AK_START+2,LEFT(A39,SEARCH(";",A39)-1)+2)="X","","nicht startberechtigt"),"")</f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28" customFormat="1" ht="12" thickBot="1">
      <c r="A40" s="42">
        <f>A32</f>
        <v>0</v>
      </c>
      <c r="B40" s="31" t="s">
        <v>2203</v>
      </c>
      <c r="C40" s="32"/>
      <c r="D40" s="32"/>
      <c r="E40" s="32"/>
      <c r="F40" s="32"/>
      <c r="G40" s="33" t="str">
        <f>IF(F40=0," ",INDEX(Vereine!$A$1:$B$999,IF(F40&lt;&gt;"",MATCH(F40,Vereine!$A$1:$A$999,0),),2))</f>
        <v> </v>
      </c>
      <c r="H40" s="47"/>
      <c r="I40" s="33"/>
      <c r="J40" s="33"/>
      <c r="K40" s="43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  <row r="41" spans="1:36" s="16" customFormat="1" ht="11.25">
      <c r="A41" s="35"/>
      <c r="B41" s="36" t="str">
        <f>IF(A41=0," ",INDEX(Rennen!$U$3:$X$50,IF(A41&lt;&gt;"",MATCH(A41,Rennen!$U$3:$U$50,0),),4))</f>
        <v> </v>
      </c>
      <c r="C41" s="37"/>
      <c r="D41" s="37"/>
      <c r="E41" s="37"/>
      <c r="F41" s="37"/>
      <c r="G41" s="38" t="str">
        <f>IF(F41=0," ",INDEX(Vereine!$A$1:$B$999,IF(F41&lt;&gt;"",MATCH(F41,Vereine!$A$1:$A$999,0),),2))</f>
        <v> </v>
      </c>
      <c r="H41" s="60">
        <f>IF(E41&lt;&gt;"",INDEX(ALTERSKLASSEN,ROUND(($E41+$E42+$E43+$E44+$E45+$E46+$E47+$E48)/8,0)-AK_START+1,2),"")</f>
      </c>
      <c r="I41" s="38"/>
      <c r="J41" s="38"/>
      <c r="K41" s="39">
        <f>IF($E41&lt;&gt;"",IF(INDEX(STARTBERECHTIGUNG,$E41-AK_START+2,LEFT(A41,SEARCH(";",A41)-1)+2)="X","","nicht startberechtigt"),"")</f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</row>
    <row r="42" spans="1:36" s="16" customFormat="1" ht="11.25">
      <c r="A42" s="40">
        <f>A41</f>
        <v>0</v>
      </c>
      <c r="B42" s="15"/>
      <c r="C42" s="18"/>
      <c r="D42" s="18"/>
      <c r="E42" s="18"/>
      <c r="F42" s="18"/>
      <c r="G42" s="27" t="str">
        <f>IF(F42=0," ",INDEX(Vereine!$A$1:$B$999,IF(F42&lt;&gt;"",MATCH(F42,Vereine!$A$1:$A$999,0),),2))</f>
        <v> </v>
      </c>
      <c r="H42" s="46"/>
      <c r="I42" s="27"/>
      <c r="J42" s="27"/>
      <c r="K42" s="41">
        <f>IF($E42&lt;&gt;"",IF(INDEX(STARTBERECHTIGUNG,$E42-AK_START+2,LEFT(A42,SEARCH(";",A42)-1)+2)="X","","nicht startberechtigt"),"")</f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</row>
    <row r="43" spans="1:36" s="16" customFormat="1" ht="11.25">
      <c r="A43" s="40">
        <f>A41</f>
        <v>0</v>
      </c>
      <c r="B43" s="15"/>
      <c r="C43" s="18"/>
      <c r="D43" s="18"/>
      <c r="E43" s="18"/>
      <c r="F43" s="18"/>
      <c r="G43" s="27" t="str">
        <f>IF(F43=0," ",INDEX(Vereine!$A$1:$B$999,IF(F43&lt;&gt;"",MATCH(F43,Vereine!$A$1:$A$999,0),),2))</f>
        <v> </v>
      </c>
      <c r="H43" s="46"/>
      <c r="I43" s="27"/>
      <c r="J43" s="27"/>
      <c r="K43" s="41">
        <f>IF($E43&lt;&gt;"",IF(INDEX(STARTBERECHTIGUNG,$E43-AK_START+2,LEFT(A43,SEARCH(";",A43)-1)+2)="X","","nicht startberechtigt"),"")</f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</row>
    <row r="44" spans="1:36" s="16" customFormat="1" ht="11.25">
      <c r="A44" s="40">
        <f>A41</f>
        <v>0</v>
      </c>
      <c r="B44" s="15"/>
      <c r="C44" s="18"/>
      <c r="D44" s="18"/>
      <c r="E44" s="18"/>
      <c r="F44" s="18"/>
      <c r="G44" s="27" t="str">
        <f>IF(F44=0," ",INDEX(Vereine!$A$1:$B$999,IF(F44&lt;&gt;"",MATCH(F44,Vereine!$A$1:$A$999,0),),2))</f>
        <v> </v>
      </c>
      <c r="H44" s="46"/>
      <c r="I44" s="27"/>
      <c r="J44" s="27"/>
      <c r="K44" s="41">
        <f>IF($E44&lt;&gt;"",IF(INDEX(STARTBERECHTIGUNG,$E44-AK_START+2,LEFT(A44,SEARCH(";",A44)-1)+2)="X","","nicht startberechtigt"),"")</f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</row>
    <row r="45" spans="1:36" s="16" customFormat="1" ht="11.25">
      <c r="A45" s="40">
        <f>A41</f>
        <v>0</v>
      </c>
      <c r="B45" s="15"/>
      <c r="C45" s="18"/>
      <c r="D45" s="18"/>
      <c r="E45" s="18"/>
      <c r="F45" s="18"/>
      <c r="G45" s="27" t="str">
        <f>IF(F45=0," ",INDEX(Vereine!$A$1:$B$999,IF(F45&lt;&gt;"",MATCH(F45,Vereine!$A$1:$A$999,0),),2))</f>
        <v> </v>
      </c>
      <c r="H45" s="46"/>
      <c r="I45" s="27"/>
      <c r="J45" s="27"/>
      <c r="K45" s="41">
        <f>IF($E45&lt;&gt;"",IF(INDEX(STARTBERECHTIGUNG,$E45-AK_START+2,LEFT(A45,SEARCH(";",A45)-1)+2)="X","","nicht startberechtigt"),"")</f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</row>
    <row r="46" spans="1:36" s="16" customFormat="1" ht="11.25">
      <c r="A46" s="40">
        <f>A41</f>
        <v>0</v>
      </c>
      <c r="B46" s="15"/>
      <c r="C46" s="18"/>
      <c r="D46" s="18"/>
      <c r="E46" s="18"/>
      <c r="F46" s="18"/>
      <c r="G46" s="27" t="str">
        <f>IF(F46=0," ",INDEX(Vereine!$A$1:$B$999,IF(F46&lt;&gt;"",MATCH(F46,Vereine!$A$1:$A$999,0),),2))</f>
        <v> </v>
      </c>
      <c r="H46" s="46"/>
      <c r="I46" s="27"/>
      <c r="J46" s="27"/>
      <c r="K46" s="41">
        <f>IF($E46&lt;&gt;"",IF(INDEX(STARTBERECHTIGUNG,$E46-AK_START+2,LEFT(A46,SEARCH(";",A46)-1)+2)="X","","nicht startberechtigt"),"")</f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  <row r="47" spans="1:36" s="16" customFormat="1" ht="11.25">
      <c r="A47" s="40">
        <f>A41</f>
        <v>0</v>
      </c>
      <c r="B47" s="15"/>
      <c r="C47" s="18"/>
      <c r="D47" s="18"/>
      <c r="E47" s="18"/>
      <c r="F47" s="18"/>
      <c r="G47" s="27" t="str">
        <f>IF(F47=0," ",INDEX(Vereine!$A$1:$B$999,IF(F47&lt;&gt;"",MATCH(F47,Vereine!$A$1:$A$999,0),),2))</f>
        <v> </v>
      </c>
      <c r="H47" s="46"/>
      <c r="I47" s="27"/>
      <c r="J47" s="27"/>
      <c r="K47" s="41">
        <f>IF($E47&lt;&gt;"",IF(INDEX(STARTBERECHTIGUNG,$E47-AK_START+2,LEFT(A47,SEARCH(";",A47)-1)+2)="X","","nicht startberechtigt"),"")</f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</row>
    <row r="48" spans="1:36" s="16" customFormat="1" ht="11.25">
      <c r="A48" s="40">
        <f>A41</f>
        <v>0</v>
      </c>
      <c r="B48" s="15"/>
      <c r="C48" s="18"/>
      <c r="D48" s="18"/>
      <c r="E48" s="18"/>
      <c r="F48" s="18"/>
      <c r="G48" s="27" t="str">
        <f>IF(F48=0," ",INDEX(Vereine!$A$1:$B$999,IF(F48&lt;&gt;"",MATCH(F48,Vereine!$A$1:$A$999,0),),2))</f>
        <v> </v>
      </c>
      <c r="H48" s="46"/>
      <c r="I48" s="27"/>
      <c r="J48" s="27"/>
      <c r="K48" s="41">
        <f>IF($E48&lt;&gt;"",IF(INDEX(STARTBERECHTIGUNG,$E48-AK_START+2,LEFT(A48,SEARCH(";",A48)-1)+2)="X","","nicht startberechtigt"),"")</f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</row>
    <row r="49" spans="1:36" s="28" customFormat="1" ht="12" thickBot="1">
      <c r="A49" s="42">
        <f>A41</f>
        <v>0</v>
      </c>
      <c r="B49" s="31" t="s">
        <v>2203</v>
      </c>
      <c r="C49" s="32"/>
      <c r="D49" s="32"/>
      <c r="E49" s="32"/>
      <c r="F49" s="32"/>
      <c r="G49" s="33" t="str">
        <f>IF(F49=0," ",INDEX(Vereine!$A$1:$B$999,IF(F49&lt;&gt;"",MATCH(F49,Vereine!$A$1:$A$999,0),),2))</f>
        <v> </v>
      </c>
      <c r="H49" s="47"/>
      <c r="I49" s="33"/>
      <c r="J49" s="33"/>
      <c r="K49" s="43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</row>
    <row r="50" spans="1:36" s="16" customFormat="1" ht="11.25">
      <c r="A50" s="35"/>
      <c r="B50" s="36" t="str">
        <f>IF(A50=0," ",INDEX(Rennen!$U$3:$X$50,IF(A50&lt;&gt;"",MATCH(A50,Rennen!$U$3:$U$50,0),),4))</f>
        <v> </v>
      </c>
      <c r="C50" s="37"/>
      <c r="D50" s="37"/>
      <c r="E50" s="37"/>
      <c r="F50" s="37"/>
      <c r="G50" s="38" t="str">
        <f>IF(F50=0," ",INDEX(Vereine!$A$1:$B$999,IF(F50&lt;&gt;"",MATCH(F50,Vereine!$A$1:$A$999,0),),2))</f>
        <v> </v>
      </c>
      <c r="H50" s="60">
        <f>IF(E50&lt;&gt;"",INDEX(ALTERSKLASSEN,ROUND(($E50+$E51+$E52+$E53+$E54+$E55+$E56+$E57)/8,0)-AK_START+1,2),"")</f>
      </c>
      <c r="I50" s="38"/>
      <c r="J50" s="38"/>
      <c r="K50" s="39">
        <f>IF($E50&lt;&gt;"",IF(INDEX(STARTBERECHTIGUNG,$E50-AK_START+2,LEFT(A50,SEARCH(";",A50)-1)+2)="X","","nicht startberechtigt"),"")</f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</row>
    <row r="51" spans="1:36" s="16" customFormat="1" ht="11.25">
      <c r="A51" s="40">
        <f>A50</f>
        <v>0</v>
      </c>
      <c r="B51" s="15"/>
      <c r="C51" s="18"/>
      <c r="D51" s="18"/>
      <c r="E51" s="18"/>
      <c r="F51" s="18"/>
      <c r="G51" s="27" t="str">
        <f>IF(F51=0," ",INDEX(Vereine!$A$1:$B$999,IF(F51&lt;&gt;"",MATCH(F51,Vereine!$A$1:$A$999,0),),2))</f>
        <v> </v>
      </c>
      <c r="H51" s="46"/>
      <c r="I51" s="27"/>
      <c r="J51" s="27"/>
      <c r="K51" s="41">
        <f>IF($E51&lt;&gt;"",IF(INDEX(STARTBERECHTIGUNG,$E51-AK_START+2,LEFT(A51,SEARCH(";",A51)-1)+2)="X","","nicht startberechtigt"),"")</f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</row>
    <row r="52" spans="1:36" s="16" customFormat="1" ht="11.25">
      <c r="A52" s="40">
        <f>A50</f>
        <v>0</v>
      </c>
      <c r="B52" s="15"/>
      <c r="C52" s="18"/>
      <c r="D52" s="18"/>
      <c r="E52" s="18"/>
      <c r="F52" s="18"/>
      <c r="G52" s="27" t="str">
        <f>IF(F52=0," ",INDEX(Vereine!$A$1:$B$999,IF(F52&lt;&gt;"",MATCH(F52,Vereine!$A$1:$A$999,0),),2))</f>
        <v> </v>
      </c>
      <c r="H52" s="46"/>
      <c r="I52" s="27"/>
      <c r="J52" s="27"/>
      <c r="K52" s="41">
        <f>IF($E52&lt;&gt;"",IF(INDEX(STARTBERECHTIGUNG,$E52-AK_START+2,LEFT(A52,SEARCH(";",A52)-1)+2)="X","","nicht startberechtigt"),"")</f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</row>
    <row r="53" spans="1:36" s="16" customFormat="1" ht="11.25">
      <c r="A53" s="40">
        <f>A50</f>
        <v>0</v>
      </c>
      <c r="B53" s="15"/>
      <c r="C53" s="18"/>
      <c r="D53" s="18"/>
      <c r="E53" s="18"/>
      <c r="F53" s="18"/>
      <c r="G53" s="27" t="str">
        <f>IF(F53=0," ",INDEX(Vereine!$A$1:$B$999,IF(F53&lt;&gt;"",MATCH(F53,Vereine!$A$1:$A$999,0),),2))</f>
        <v> </v>
      </c>
      <c r="H53" s="46"/>
      <c r="I53" s="27"/>
      <c r="J53" s="27"/>
      <c r="K53" s="41">
        <f>IF($E53&lt;&gt;"",IF(INDEX(STARTBERECHTIGUNG,$E53-AK_START+2,LEFT(A53,SEARCH(";",A53)-1)+2)="X","","nicht startberechtigt"),"")</f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</row>
    <row r="54" spans="1:36" s="16" customFormat="1" ht="11.25">
      <c r="A54" s="40">
        <f>A50</f>
        <v>0</v>
      </c>
      <c r="B54" s="15"/>
      <c r="C54" s="18"/>
      <c r="D54" s="18"/>
      <c r="E54" s="18"/>
      <c r="F54" s="18"/>
      <c r="G54" s="27" t="str">
        <f>IF(F54=0," ",INDEX(Vereine!$A$1:$B$999,IF(F54&lt;&gt;"",MATCH(F54,Vereine!$A$1:$A$999,0),),2))</f>
        <v> </v>
      </c>
      <c r="H54" s="46"/>
      <c r="I54" s="27"/>
      <c r="J54" s="27"/>
      <c r="K54" s="41">
        <f>IF($E54&lt;&gt;"",IF(INDEX(STARTBERECHTIGUNG,$E54-AK_START+2,LEFT(A54,SEARCH(";",A54)-1)+2)="X","","nicht startberechtigt"),"")</f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</row>
    <row r="55" spans="1:36" s="16" customFormat="1" ht="11.25">
      <c r="A55" s="40">
        <f>A50</f>
        <v>0</v>
      </c>
      <c r="B55" s="15"/>
      <c r="C55" s="18"/>
      <c r="D55" s="18"/>
      <c r="E55" s="18"/>
      <c r="F55" s="18"/>
      <c r="G55" s="27" t="str">
        <f>IF(F55=0," ",INDEX(Vereine!$A$1:$B$999,IF(F55&lt;&gt;"",MATCH(F55,Vereine!$A$1:$A$999,0),),2))</f>
        <v> </v>
      </c>
      <c r="H55" s="46"/>
      <c r="I55" s="27"/>
      <c r="J55" s="27"/>
      <c r="K55" s="41">
        <f>IF($E55&lt;&gt;"",IF(INDEX(STARTBERECHTIGUNG,$E55-AK_START+2,LEFT(A55,SEARCH(";",A55)-1)+2)="X","","nicht startberechtigt"),"")</f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</row>
    <row r="56" spans="1:36" s="16" customFormat="1" ht="11.25">
      <c r="A56" s="40">
        <f>A50</f>
        <v>0</v>
      </c>
      <c r="B56" s="15"/>
      <c r="C56" s="18"/>
      <c r="D56" s="18"/>
      <c r="E56" s="18"/>
      <c r="F56" s="18"/>
      <c r="G56" s="27" t="str">
        <f>IF(F56=0," ",INDEX(Vereine!$A$1:$B$999,IF(F56&lt;&gt;"",MATCH(F56,Vereine!$A$1:$A$999,0),),2))</f>
        <v> </v>
      </c>
      <c r="H56" s="46"/>
      <c r="I56" s="27"/>
      <c r="J56" s="27"/>
      <c r="K56" s="41">
        <f>IF($E56&lt;&gt;"",IF(INDEX(STARTBERECHTIGUNG,$E56-AK_START+2,LEFT(A56,SEARCH(";",A56)-1)+2)="X","","nicht startberechtigt"),"")</f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</row>
    <row r="57" spans="1:36" s="16" customFormat="1" ht="11.25">
      <c r="A57" s="40">
        <f>A50</f>
        <v>0</v>
      </c>
      <c r="B57" s="15"/>
      <c r="C57" s="18"/>
      <c r="D57" s="18"/>
      <c r="E57" s="18"/>
      <c r="F57" s="18"/>
      <c r="G57" s="27" t="str">
        <f>IF(F57=0," ",INDEX(Vereine!$A$1:$B$999,IF(F57&lt;&gt;"",MATCH(F57,Vereine!$A$1:$A$999,0),),2))</f>
        <v> </v>
      </c>
      <c r="H57" s="46"/>
      <c r="I57" s="27"/>
      <c r="J57" s="27"/>
      <c r="K57" s="41">
        <f>IF($E57&lt;&gt;"",IF(INDEX(STARTBERECHTIGUNG,$E57-AK_START+2,LEFT(A57,SEARCH(";",A57)-1)+2)="X","","nicht startberechtigt"),"")</f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</row>
    <row r="58" spans="1:36" s="28" customFormat="1" ht="12" thickBot="1">
      <c r="A58" s="42">
        <f>A50</f>
        <v>0</v>
      </c>
      <c r="B58" s="31" t="s">
        <v>2203</v>
      </c>
      <c r="C58" s="32"/>
      <c r="D58" s="32"/>
      <c r="E58" s="32"/>
      <c r="F58" s="32"/>
      <c r="G58" s="33" t="str">
        <f>IF(F58=0," ",INDEX(Vereine!$A$1:$B$999,IF(F58&lt;&gt;"",MATCH(F58,Vereine!$A$1:$A$999,0),),2))</f>
        <v> </v>
      </c>
      <c r="H58" s="47"/>
      <c r="I58" s="33"/>
      <c r="J58" s="33"/>
      <c r="K58" s="43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</row>
  </sheetData>
  <sheetProtection password="DB2F" sheet="1"/>
  <dataValidations count="2">
    <dataValidation errorStyle="warning" type="list" allowBlank="1" showInputMessage="1" showErrorMessage="1" error="Falls du für einen DRV Verein melden wolltest, bitte den Vereinsnamen aus der hinterlegten Liste auswählen.&#10;&#10;Sonst bitte diese Warnung einfach ignorieren und JA für fortfahren klicken." sqref="F5:F58">
      <formula1>Vereinsname</formula1>
    </dataValidation>
    <dataValidation type="list" allowBlank="1" showInputMessage="1" showErrorMessage="1" sqref="A5 A50 A41 A32 A23 A14">
      <formula1>Achter</formula1>
    </dataValidation>
  </dataValidations>
  <printOptions/>
  <pageMargins left="0.2362204724409449" right="0.2362204724409449" top="0.41" bottom="0.41" header="0.31496062992125984" footer="0.31496062992125984"/>
  <pageSetup fitToHeight="2" fitToWidth="1" horizontalDpi="300" verticalDpi="300" orientation="landscape" paperSize="9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X50"/>
  <sheetViews>
    <sheetView zoomScale="80" zoomScaleNormal="80" zoomScalePageLayoutView="0" workbookViewId="0" topLeftCell="P1">
      <selection activeCell="R17" sqref="R17"/>
    </sheetView>
  </sheetViews>
  <sheetFormatPr defaultColWidth="11.57421875" defaultRowHeight="12.75"/>
  <cols>
    <col min="1" max="1" width="15.57421875" style="1" hidden="1" customWidth="1"/>
    <col min="2" max="2" width="4.57421875" style="1" hidden="1" customWidth="1"/>
    <col min="3" max="3" width="15.7109375" style="1" hidden="1" customWidth="1"/>
    <col min="4" max="4" width="9.421875" style="1" hidden="1" customWidth="1"/>
    <col min="5" max="5" width="7.57421875" style="1" hidden="1" customWidth="1"/>
    <col min="6" max="6" width="15.57421875" style="1" hidden="1" customWidth="1"/>
    <col min="7" max="7" width="4.57421875" style="1" hidden="1" customWidth="1"/>
    <col min="8" max="8" width="15.7109375" style="1" hidden="1" customWidth="1"/>
    <col min="9" max="9" width="9.421875" style="1" hidden="1" customWidth="1"/>
    <col min="10" max="10" width="7.421875" style="1" hidden="1" customWidth="1"/>
    <col min="11" max="11" width="15.57421875" style="1" hidden="1" customWidth="1"/>
    <col min="12" max="12" width="4.57421875" style="1" hidden="1" customWidth="1"/>
    <col min="13" max="13" width="15.7109375" style="1" hidden="1" customWidth="1"/>
    <col min="14" max="14" width="9.421875" style="1" hidden="1" customWidth="1"/>
    <col min="15" max="15" width="7.421875" style="1" hidden="1" customWidth="1"/>
    <col min="16" max="16" width="15.57421875" style="1" customWidth="1"/>
    <col min="17" max="17" width="4.57421875" style="1" customWidth="1"/>
    <col min="18" max="18" width="62.7109375" style="1" customWidth="1"/>
    <col min="19" max="19" width="9.421875" style="1" bestFit="1" customWidth="1"/>
    <col min="20" max="20" width="7.421875" style="1" customWidth="1"/>
    <col min="21" max="21" width="15.7109375" style="1" customWidth="1"/>
    <col min="22" max="22" width="5.57421875" style="1" customWidth="1"/>
    <col min="23" max="23" width="62.7109375" style="1" customWidth="1"/>
    <col min="24" max="24" width="9.421875" style="1" bestFit="1" customWidth="1"/>
    <col min="25" max="16384" width="11.57421875" style="1" customWidth="1"/>
  </cols>
  <sheetData>
    <row r="1" spans="1:24" s="59" customFormat="1" ht="20.25">
      <c r="A1" s="79" t="s">
        <v>2211</v>
      </c>
      <c r="B1" s="79"/>
      <c r="C1" s="79"/>
      <c r="D1" s="79"/>
      <c r="F1" s="79" t="s">
        <v>2212</v>
      </c>
      <c r="G1" s="79"/>
      <c r="H1" s="79"/>
      <c r="I1" s="79"/>
      <c r="K1" s="79" t="s">
        <v>2213</v>
      </c>
      <c r="L1" s="79"/>
      <c r="M1" s="79"/>
      <c r="N1" s="79"/>
      <c r="P1" s="79" t="s">
        <v>2214</v>
      </c>
      <c r="Q1" s="79"/>
      <c r="R1" s="79"/>
      <c r="S1" s="79"/>
      <c r="U1" s="79" t="s">
        <v>2215</v>
      </c>
      <c r="V1" s="79"/>
      <c r="W1" s="79"/>
      <c r="X1" s="79"/>
    </row>
    <row r="2" spans="1:24" ht="12.75">
      <c r="A2" s="22" t="s">
        <v>2202</v>
      </c>
      <c r="B2" s="23" t="s">
        <v>10</v>
      </c>
      <c r="C2" s="23" t="s">
        <v>0</v>
      </c>
      <c r="D2" s="22" t="s">
        <v>5</v>
      </c>
      <c r="F2" s="22" t="s">
        <v>2202</v>
      </c>
      <c r="G2" s="23" t="s">
        <v>10</v>
      </c>
      <c r="H2" s="23" t="s">
        <v>0</v>
      </c>
      <c r="I2" s="22" t="s">
        <v>5</v>
      </c>
      <c r="K2" s="22" t="s">
        <v>2202</v>
      </c>
      <c r="L2" s="23" t="s">
        <v>10</v>
      </c>
      <c r="M2" s="23" t="s">
        <v>0</v>
      </c>
      <c r="N2" s="22" t="s">
        <v>5</v>
      </c>
      <c r="P2" s="22" t="s">
        <v>2202</v>
      </c>
      <c r="Q2" s="23" t="s">
        <v>10</v>
      </c>
      <c r="R2" s="23" t="s">
        <v>0</v>
      </c>
      <c r="S2" s="22" t="s">
        <v>5</v>
      </c>
      <c r="U2" s="22" t="s">
        <v>2202</v>
      </c>
      <c r="V2" s="23" t="s">
        <v>10</v>
      </c>
      <c r="W2" s="23" t="s">
        <v>0</v>
      </c>
      <c r="X2" s="22" t="s">
        <v>5</v>
      </c>
    </row>
    <row r="3" spans="1:24" ht="12.75">
      <c r="A3" s="1" t="str">
        <f>CONCATENATE(B3,";",C3)</f>
        <v>;</v>
      </c>
      <c r="C3" s="29"/>
      <c r="D3" s="2"/>
      <c r="F3" s="1" t="str">
        <f>CONCATENATE(G3,";",H3)</f>
        <v>;</v>
      </c>
      <c r="H3" s="29"/>
      <c r="I3" s="2"/>
      <c r="K3" s="1" t="str">
        <f>CONCATENATE(L3,";",M3)</f>
        <v>;</v>
      </c>
      <c r="M3" s="29"/>
      <c r="N3" s="2"/>
      <c r="P3" s="1" t="str">
        <f>CONCATENATE(Q3,";",R3)</f>
        <v>1;JM/F 4x+ Gig - Junioren Mix Gig Doppelvierer</v>
      </c>
      <c r="Q3" s="1">
        <v>1</v>
      </c>
      <c r="R3" s="29" t="s">
        <v>2243</v>
      </c>
      <c r="S3" s="2">
        <v>28</v>
      </c>
      <c r="U3" s="1" t="str">
        <f>CONCATENATE(V3,";",W3)</f>
        <v>18;SM/F 8+ Gig - Mixed Gig Achter</v>
      </c>
      <c r="V3" s="1">
        <v>18</v>
      </c>
      <c r="W3" s="3" t="s">
        <v>2259</v>
      </c>
      <c r="X3" s="2">
        <v>56</v>
      </c>
    </row>
    <row r="4" spans="1:24" ht="12.75">
      <c r="A4" s="1" t="str">
        <f aca="true" t="shared" si="0" ref="A4:A50">CONCATENATE(B4,";",C4)</f>
        <v>;</v>
      </c>
      <c r="C4" s="30"/>
      <c r="D4" s="2"/>
      <c r="F4" s="1" t="str">
        <f aca="true" t="shared" si="1" ref="F4:F50">CONCATENATE(G4,";",H4)</f>
        <v>;</v>
      </c>
      <c r="H4" s="30"/>
      <c r="I4" s="2"/>
      <c r="K4" s="1" t="str">
        <f aca="true" t="shared" si="2" ref="K4:K50">CONCATENATE(L4,";",M4)</f>
        <v>;</v>
      </c>
      <c r="M4" s="30"/>
      <c r="N4" s="2"/>
      <c r="P4" s="1" t="str">
        <f aca="true" t="shared" si="3" ref="P4:P50">CONCATENATE(Q4,";",R4)</f>
        <v>2;JF 4x+ Gig - Juniorinnen Gig Doppelvierer</v>
      </c>
      <c r="Q4" s="1">
        <v>2</v>
      </c>
      <c r="R4" s="30" t="s">
        <v>2244</v>
      </c>
      <c r="S4" s="2">
        <v>28</v>
      </c>
      <c r="U4" s="1" t="str">
        <f aca="true" t="shared" si="4" ref="U4:U50">CONCATENATE(V4,";",W4)</f>
        <v>19;SF 8+ Gig - Frauen Gig Achter</v>
      </c>
      <c r="V4" s="1">
        <v>19</v>
      </c>
      <c r="W4" s="3" t="s">
        <v>2260</v>
      </c>
      <c r="X4" s="2">
        <v>56</v>
      </c>
    </row>
    <row r="5" spans="1:24" ht="12.75">
      <c r="A5" s="1" t="str">
        <f t="shared" si="0"/>
        <v>;</v>
      </c>
      <c r="C5" s="3"/>
      <c r="D5" s="2"/>
      <c r="F5" s="1" t="str">
        <f t="shared" si="1"/>
        <v>;</v>
      </c>
      <c r="H5" s="3"/>
      <c r="I5" s="2"/>
      <c r="K5" s="1" t="str">
        <f t="shared" si="2"/>
        <v>;</v>
      </c>
      <c r="M5" s="3"/>
      <c r="N5" s="2"/>
      <c r="P5" s="1" t="str">
        <f t="shared" si="3"/>
        <v>3;JM 4x+ Gig - Junioren Gig Doppelvierer</v>
      </c>
      <c r="Q5" s="1">
        <v>3</v>
      </c>
      <c r="R5" s="3" t="s">
        <v>2245</v>
      </c>
      <c r="S5" s="2">
        <v>28</v>
      </c>
      <c r="U5" s="1" t="str">
        <f t="shared" si="4"/>
        <v>20;SM 8+ Gig - Männer Gig Achter</v>
      </c>
      <c r="V5" s="1">
        <v>20</v>
      </c>
      <c r="W5" s="3" t="s">
        <v>2261</v>
      </c>
      <c r="X5" s="2">
        <v>56</v>
      </c>
    </row>
    <row r="6" spans="1:24" ht="12.75">
      <c r="A6" s="1" t="str">
        <f t="shared" si="0"/>
        <v>;</v>
      </c>
      <c r="C6" s="3"/>
      <c r="D6" s="2"/>
      <c r="F6" s="1" t="str">
        <f t="shared" si="1"/>
        <v>;</v>
      </c>
      <c r="H6" s="3"/>
      <c r="I6" s="2"/>
      <c r="K6" s="1" t="str">
        <f t="shared" si="2"/>
        <v>;</v>
      </c>
      <c r="M6" s="3"/>
      <c r="N6" s="2"/>
      <c r="P6" s="1" t="str">
        <f t="shared" si="3"/>
        <v>4;SM/F 4x+ Gig - Mixed Gig Doppelvierer</v>
      </c>
      <c r="Q6" s="1">
        <v>4</v>
      </c>
      <c r="R6" s="3" t="s">
        <v>2246</v>
      </c>
      <c r="S6" s="2">
        <v>28</v>
      </c>
      <c r="U6" s="1" t="str">
        <f t="shared" si="4"/>
        <v>21;MM/W 8+ Gig - Masters Männer Gig Achter</v>
      </c>
      <c r="V6" s="1">
        <v>21</v>
      </c>
      <c r="W6" s="3" t="s">
        <v>2263</v>
      </c>
      <c r="X6" s="2">
        <v>56</v>
      </c>
    </row>
    <row r="7" spans="1:24" ht="12.75">
      <c r="A7" s="1" t="str">
        <f t="shared" si="0"/>
        <v>;</v>
      </c>
      <c r="C7" s="3"/>
      <c r="D7" s="2"/>
      <c r="F7" s="1" t="str">
        <f t="shared" si="1"/>
        <v>;</v>
      </c>
      <c r="H7" s="3"/>
      <c r="I7" s="2"/>
      <c r="K7" s="1" t="str">
        <f t="shared" si="2"/>
        <v>;</v>
      </c>
      <c r="M7" s="3"/>
      <c r="N7" s="2"/>
      <c r="P7" s="1" t="str">
        <f t="shared" si="3"/>
        <v>5;SF 4x+ Gig - Frauen Gig Doppelvierer</v>
      </c>
      <c r="Q7" s="1">
        <v>5</v>
      </c>
      <c r="R7" s="3" t="s">
        <v>2247</v>
      </c>
      <c r="S7" s="2">
        <v>28</v>
      </c>
      <c r="U7" s="1" t="str">
        <f t="shared" si="4"/>
        <v>22;MW 8+ Gig - Masters Frauen Gig Achter</v>
      </c>
      <c r="V7" s="1">
        <v>22</v>
      </c>
      <c r="W7" s="3" t="s">
        <v>2264</v>
      </c>
      <c r="X7" s="2">
        <v>56</v>
      </c>
    </row>
    <row r="8" spans="1:24" ht="12.75">
      <c r="A8" s="1" t="str">
        <f t="shared" si="0"/>
        <v>;</v>
      </c>
      <c r="C8" s="3"/>
      <c r="D8" s="2"/>
      <c r="F8" s="1" t="str">
        <f t="shared" si="1"/>
        <v>;</v>
      </c>
      <c r="H8" s="3"/>
      <c r="I8" s="2"/>
      <c r="K8" s="1" t="str">
        <f t="shared" si="2"/>
        <v>;</v>
      </c>
      <c r="M8" s="3"/>
      <c r="N8" s="2"/>
      <c r="P8" s="1" t="str">
        <f t="shared" si="3"/>
        <v>6;SM 4x+ Gig - Männer Gig Doppelvierer</v>
      </c>
      <c r="Q8" s="1">
        <v>6</v>
      </c>
      <c r="R8" s="3" t="s">
        <v>2248</v>
      </c>
      <c r="S8" s="2">
        <v>28</v>
      </c>
      <c r="U8" s="1" t="str">
        <f t="shared" si="4"/>
        <v>23;MM 8+ Gig - Masters Männer Gig Achter</v>
      </c>
      <c r="V8" s="1">
        <v>23</v>
      </c>
      <c r="W8" s="3" t="s">
        <v>2262</v>
      </c>
      <c r="X8" s="2">
        <v>56</v>
      </c>
    </row>
    <row r="9" spans="1:21" ht="12.75">
      <c r="A9" s="1" t="str">
        <f t="shared" si="0"/>
        <v>;</v>
      </c>
      <c r="C9" s="3"/>
      <c r="D9" s="2"/>
      <c r="F9" s="1" t="str">
        <f t="shared" si="1"/>
        <v>;</v>
      </c>
      <c r="H9" s="3"/>
      <c r="I9" s="2"/>
      <c r="K9" s="1" t="str">
        <f t="shared" si="2"/>
        <v>;</v>
      </c>
      <c r="M9" s="3"/>
      <c r="N9" s="2"/>
      <c r="P9" s="1" t="str">
        <f t="shared" si="3"/>
        <v>7;SM 4+ Gig - Männer Gig Vierer</v>
      </c>
      <c r="Q9" s="1">
        <v>7</v>
      </c>
      <c r="R9" s="3" t="s">
        <v>2249</v>
      </c>
      <c r="S9" s="2">
        <v>28</v>
      </c>
      <c r="U9" s="1" t="str">
        <f t="shared" si="4"/>
        <v>;</v>
      </c>
    </row>
    <row r="10" spans="1:21" ht="12.75">
      <c r="A10" s="1" t="str">
        <f t="shared" si="0"/>
        <v>;</v>
      </c>
      <c r="C10" s="3"/>
      <c r="D10" s="2"/>
      <c r="F10" s="1" t="str">
        <f t="shared" si="1"/>
        <v>;</v>
      </c>
      <c r="H10" s="3"/>
      <c r="I10" s="2"/>
      <c r="K10" s="1" t="str">
        <f t="shared" si="2"/>
        <v>;</v>
      </c>
      <c r="M10" s="3"/>
      <c r="N10" s="2"/>
      <c r="P10" s="1" t="str">
        <f t="shared" si="3"/>
        <v>8;MM/W 4x+ Gig - Masters Mixed Gig Doppelvierer</v>
      </c>
      <c r="Q10" s="1">
        <v>8</v>
      </c>
      <c r="R10" s="3" t="s">
        <v>2250</v>
      </c>
      <c r="S10" s="2">
        <v>28</v>
      </c>
      <c r="U10" s="1" t="str">
        <f t="shared" si="4"/>
        <v>;</v>
      </c>
    </row>
    <row r="11" spans="1:21" ht="12.75">
      <c r="A11" s="1" t="str">
        <f t="shared" si="0"/>
        <v>;</v>
      </c>
      <c r="C11" s="3"/>
      <c r="D11" s="2"/>
      <c r="F11" s="1" t="str">
        <f t="shared" si="1"/>
        <v>;</v>
      </c>
      <c r="H11" s="3"/>
      <c r="I11" s="2"/>
      <c r="K11" s="1" t="str">
        <f t="shared" si="2"/>
        <v>;</v>
      </c>
      <c r="M11" s="3"/>
      <c r="N11" s="2"/>
      <c r="P11" s="1" t="str">
        <f t="shared" si="3"/>
        <v>9;MW 4x+ Gig - Masters Frauen Gig Doppelvierer</v>
      </c>
      <c r="Q11" s="1">
        <v>9</v>
      </c>
      <c r="R11" s="3" t="s">
        <v>2251</v>
      </c>
      <c r="S11" s="2">
        <v>28</v>
      </c>
      <c r="U11" s="1" t="str">
        <f t="shared" si="4"/>
        <v>;</v>
      </c>
    </row>
    <row r="12" spans="1:21" ht="12.75">
      <c r="A12" s="1" t="str">
        <f t="shared" si="0"/>
        <v>;</v>
      </c>
      <c r="C12" s="3"/>
      <c r="D12" s="2"/>
      <c r="F12" s="1" t="str">
        <f t="shared" si="1"/>
        <v>;</v>
      </c>
      <c r="H12" s="3"/>
      <c r="I12" s="2"/>
      <c r="K12" s="1" t="str">
        <f t="shared" si="2"/>
        <v>;</v>
      </c>
      <c r="M12" s="3"/>
      <c r="N12" s="2"/>
      <c r="P12" s="1" t="str">
        <f t="shared" si="3"/>
        <v>10;MM 4x+ Gig - Masters Männer Gig Doppelvierer</v>
      </c>
      <c r="Q12" s="1">
        <v>10</v>
      </c>
      <c r="R12" s="3" t="s">
        <v>2252</v>
      </c>
      <c r="S12" s="2">
        <v>28</v>
      </c>
      <c r="U12" s="1" t="str">
        <f t="shared" si="4"/>
        <v>;</v>
      </c>
    </row>
    <row r="13" spans="1:21" ht="12.75">
      <c r="A13" s="1" t="str">
        <f t="shared" si="0"/>
        <v>;</v>
      </c>
      <c r="C13" s="3"/>
      <c r="D13" s="2"/>
      <c r="F13" s="1" t="str">
        <f t="shared" si="1"/>
        <v>;</v>
      </c>
      <c r="H13" s="3"/>
      <c r="I13" s="2"/>
      <c r="K13" s="1" t="str">
        <f t="shared" si="2"/>
        <v>;</v>
      </c>
      <c r="M13" s="3"/>
      <c r="N13" s="2"/>
      <c r="P13" s="1" t="str">
        <f t="shared" si="3"/>
        <v>11;MM 4+ Gig - Masters Männer Gig Vierer</v>
      </c>
      <c r="Q13" s="1">
        <v>11</v>
      </c>
      <c r="R13" s="3" t="s">
        <v>2253</v>
      </c>
      <c r="S13" s="2">
        <v>28</v>
      </c>
      <c r="U13" s="1" t="str">
        <f t="shared" si="4"/>
        <v>;</v>
      </c>
    </row>
    <row r="14" spans="1:21" ht="12.75">
      <c r="A14" s="1" t="str">
        <f t="shared" si="0"/>
        <v>;</v>
      </c>
      <c r="C14" s="3"/>
      <c r="D14" s="2"/>
      <c r="F14" s="1" t="str">
        <f t="shared" si="1"/>
        <v>;</v>
      </c>
      <c r="H14" s="3"/>
      <c r="I14" s="2"/>
      <c r="K14" s="1" t="str">
        <f t="shared" si="2"/>
        <v>;</v>
      </c>
      <c r="M14" s="3"/>
      <c r="N14" s="2"/>
      <c r="P14" s="1" t="str">
        <f t="shared" si="3"/>
        <v>12;Anfänger SM/F 4x+ Gig - Anfänger Mixed Gig Doppelvierer</v>
      </c>
      <c r="Q14" s="1">
        <v>12</v>
      </c>
      <c r="R14" s="3" t="s">
        <v>2254</v>
      </c>
      <c r="S14" s="2">
        <v>28</v>
      </c>
      <c r="U14" s="1" t="str">
        <f t="shared" si="4"/>
        <v>;</v>
      </c>
    </row>
    <row r="15" spans="1:21" ht="12.75">
      <c r="A15" s="1" t="str">
        <f t="shared" si="0"/>
        <v>;</v>
      </c>
      <c r="C15" s="3"/>
      <c r="D15" s="2"/>
      <c r="F15" s="1" t="str">
        <f t="shared" si="1"/>
        <v>;</v>
      </c>
      <c r="H15" s="3"/>
      <c r="I15" s="2"/>
      <c r="K15" s="1" t="str">
        <f t="shared" si="2"/>
        <v>;</v>
      </c>
      <c r="M15" s="3"/>
      <c r="N15" s="2"/>
      <c r="P15" s="1" t="str">
        <f t="shared" si="3"/>
        <v>13;Anfänger SF 4x+ Gig - Anfänger Frauen Gig Doppelvierer</v>
      </c>
      <c r="Q15" s="1">
        <v>13</v>
      </c>
      <c r="R15" s="3" t="s">
        <v>2255</v>
      </c>
      <c r="S15" s="2">
        <v>28</v>
      </c>
      <c r="U15" s="1" t="str">
        <f t="shared" si="4"/>
        <v>;</v>
      </c>
    </row>
    <row r="16" spans="1:21" ht="12.75">
      <c r="A16" s="1" t="str">
        <f t="shared" si="0"/>
        <v>;</v>
      </c>
      <c r="C16" s="3"/>
      <c r="D16" s="2"/>
      <c r="F16" s="1" t="str">
        <f t="shared" si="1"/>
        <v>;</v>
      </c>
      <c r="H16" s="3"/>
      <c r="I16" s="2"/>
      <c r="K16" s="1" t="str">
        <f t="shared" si="2"/>
        <v>;</v>
      </c>
      <c r="M16" s="3"/>
      <c r="N16" s="2"/>
      <c r="P16" s="1" t="str">
        <f t="shared" si="3"/>
        <v>14;Anfänger SM 4x+ Gig - Anfänger Männer Gig Doppelvierer</v>
      </c>
      <c r="Q16" s="1">
        <v>14</v>
      </c>
      <c r="R16" s="3" t="s">
        <v>2256</v>
      </c>
      <c r="S16" s="2">
        <v>28</v>
      </c>
      <c r="U16" s="1" t="str">
        <f t="shared" si="4"/>
        <v>;</v>
      </c>
    </row>
    <row r="17" spans="1:21" ht="12.75">
      <c r="A17" s="1" t="str">
        <f t="shared" si="0"/>
        <v>;</v>
      </c>
      <c r="F17" s="1" t="str">
        <f t="shared" si="1"/>
        <v>;</v>
      </c>
      <c r="K17" s="1" t="str">
        <f t="shared" si="2"/>
        <v>;</v>
      </c>
      <c r="P17" s="1" t="str">
        <f t="shared" si="3"/>
        <v>15;Anfänger MM/W 4x+ Gig - Anfänger Masters Mixed Gig Doppelvierer</v>
      </c>
      <c r="Q17" s="1">
        <v>15</v>
      </c>
      <c r="R17" s="3" t="s">
        <v>2271</v>
      </c>
      <c r="S17" s="2">
        <v>28</v>
      </c>
      <c r="U17" s="1" t="str">
        <f t="shared" si="4"/>
        <v>;</v>
      </c>
    </row>
    <row r="18" spans="1:21" ht="12.75">
      <c r="A18" s="1" t="str">
        <f t="shared" si="0"/>
        <v>;</v>
      </c>
      <c r="F18" s="1" t="str">
        <f t="shared" si="1"/>
        <v>;</v>
      </c>
      <c r="K18" s="1" t="str">
        <f t="shared" si="2"/>
        <v>;</v>
      </c>
      <c r="P18" s="1" t="str">
        <f t="shared" si="3"/>
        <v>16;Anfänger MW 4x+ Gig - Anfänger Masters Frauen Gig Doppelvierer</v>
      </c>
      <c r="Q18" s="1">
        <v>16</v>
      </c>
      <c r="R18" s="3" t="s">
        <v>2257</v>
      </c>
      <c r="S18" s="2">
        <v>28</v>
      </c>
      <c r="U18" s="1" t="str">
        <f t="shared" si="4"/>
        <v>;</v>
      </c>
    </row>
    <row r="19" spans="1:21" ht="12.75">
      <c r="A19" s="1" t="str">
        <f t="shared" si="0"/>
        <v>;</v>
      </c>
      <c r="F19" s="1" t="str">
        <f t="shared" si="1"/>
        <v>;</v>
      </c>
      <c r="K19" s="1" t="str">
        <f t="shared" si="2"/>
        <v>;</v>
      </c>
      <c r="P19" s="1" t="str">
        <f t="shared" si="3"/>
        <v>17;Anfänger MM 4x+ Gig - Anfänger Masters Männer Gig Doppelvierer</v>
      </c>
      <c r="Q19" s="1">
        <v>17</v>
      </c>
      <c r="R19" s="3" t="s">
        <v>2258</v>
      </c>
      <c r="S19" s="2">
        <v>28</v>
      </c>
      <c r="U19" s="1" t="str">
        <f t="shared" si="4"/>
        <v>;</v>
      </c>
    </row>
    <row r="20" spans="1:21" ht="12.75">
      <c r="A20" s="1" t="str">
        <f t="shared" si="0"/>
        <v>;</v>
      </c>
      <c r="F20" s="1" t="str">
        <f t="shared" si="1"/>
        <v>;</v>
      </c>
      <c r="K20" s="1" t="str">
        <f t="shared" si="2"/>
        <v>;</v>
      </c>
      <c r="P20" s="1" t="str">
        <f t="shared" si="3"/>
        <v>;</v>
      </c>
      <c r="U20" s="1" t="str">
        <f t="shared" si="4"/>
        <v>;</v>
      </c>
    </row>
    <row r="21" spans="1:21" ht="12.75">
      <c r="A21" s="1" t="str">
        <f t="shared" si="0"/>
        <v>;</v>
      </c>
      <c r="F21" s="1" t="str">
        <f t="shared" si="1"/>
        <v>;</v>
      </c>
      <c r="K21" s="1" t="str">
        <f t="shared" si="2"/>
        <v>;</v>
      </c>
      <c r="P21" s="1" t="str">
        <f t="shared" si="3"/>
        <v>;</v>
      </c>
      <c r="U21" s="1" t="str">
        <f t="shared" si="4"/>
        <v>;</v>
      </c>
    </row>
    <row r="22" spans="1:21" ht="12.75">
      <c r="A22" s="1" t="str">
        <f t="shared" si="0"/>
        <v>;</v>
      </c>
      <c r="F22" s="1" t="str">
        <f t="shared" si="1"/>
        <v>;</v>
      </c>
      <c r="K22" s="1" t="str">
        <f t="shared" si="2"/>
        <v>;</v>
      </c>
      <c r="P22" s="1" t="str">
        <f t="shared" si="3"/>
        <v>;</v>
      </c>
      <c r="U22" s="1" t="str">
        <f t="shared" si="4"/>
        <v>;</v>
      </c>
    </row>
    <row r="23" spans="1:21" ht="12.75">
      <c r="A23" s="1" t="str">
        <f t="shared" si="0"/>
        <v>;</v>
      </c>
      <c r="F23" s="1" t="str">
        <f t="shared" si="1"/>
        <v>;</v>
      </c>
      <c r="K23" s="1" t="str">
        <f t="shared" si="2"/>
        <v>;</v>
      </c>
      <c r="P23" s="1" t="str">
        <f t="shared" si="3"/>
        <v>;</v>
      </c>
      <c r="U23" s="1" t="str">
        <f t="shared" si="4"/>
        <v>;</v>
      </c>
    </row>
    <row r="24" spans="1:21" ht="12.75">
      <c r="A24" s="1" t="str">
        <f t="shared" si="0"/>
        <v>;</v>
      </c>
      <c r="F24" s="1" t="str">
        <f t="shared" si="1"/>
        <v>;</v>
      </c>
      <c r="K24" s="1" t="str">
        <f t="shared" si="2"/>
        <v>;</v>
      </c>
      <c r="P24" s="1" t="str">
        <f t="shared" si="3"/>
        <v>;</v>
      </c>
      <c r="U24" s="1" t="str">
        <f t="shared" si="4"/>
        <v>;</v>
      </c>
    </row>
    <row r="25" spans="1:21" ht="12.75">
      <c r="A25" s="1" t="str">
        <f t="shared" si="0"/>
        <v>;</v>
      </c>
      <c r="F25" s="1" t="str">
        <f t="shared" si="1"/>
        <v>;</v>
      </c>
      <c r="K25" s="1" t="str">
        <f t="shared" si="2"/>
        <v>;</v>
      </c>
      <c r="P25" s="1" t="str">
        <f t="shared" si="3"/>
        <v>;</v>
      </c>
      <c r="U25" s="1" t="str">
        <f t="shared" si="4"/>
        <v>;</v>
      </c>
    </row>
    <row r="26" spans="1:21" ht="12.75">
      <c r="A26" s="1" t="str">
        <f t="shared" si="0"/>
        <v>;</v>
      </c>
      <c r="F26" s="1" t="str">
        <f t="shared" si="1"/>
        <v>;</v>
      </c>
      <c r="K26" s="1" t="str">
        <f t="shared" si="2"/>
        <v>;</v>
      </c>
      <c r="P26" s="1" t="str">
        <f t="shared" si="3"/>
        <v>;</v>
      </c>
      <c r="U26" s="1" t="str">
        <f t="shared" si="4"/>
        <v>;</v>
      </c>
    </row>
    <row r="27" spans="1:21" ht="12.75">
      <c r="A27" s="1" t="str">
        <f t="shared" si="0"/>
        <v>;</v>
      </c>
      <c r="F27" s="1" t="str">
        <f t="shared" si="1"/>
        <v>;</v>
      </c>
      <c r="K27" s="1" t="str">
        <f t="shared" si="2"/>
        <v>;</v>
      </c>
      <c r="P27" s="1" t="str">
        <f t="shared" si="3"/>
        <v>;</v>
      </c>
      <c r="U27" s="1" t="str">
        <f t="shared" si="4"/>
        <v>;</v>
      </c>
    </row>
    <row r="28" spans="1:21" ht="12.75">
      <c r="A28" s="1" t="str">
        <f t="shared" si="0"/>
        <v>;</v>
      </c>
      <c r="F28" s="1" t="str">
        <f t="shared" si="1"/>
        <v>;</v>
      </c>
      <c r="K28" s="1" t="str">
        <f t="shared" si="2"/>
        <v>;</v>
      </c>
      <c r="P28" s="1" t="str">
        <f t="shared" si="3"/>
        <v>;</v>
      </c>
      <c r="U28" s="1" t="str">
        <f t="shared" si="4"/>
        <v>;</v>
      </c>
    </row>
    <row r="29" spans="1:21" ht="12.75">
      <c r="A29" s="1" t="str">
        <f t="shared" si="0"/>
        <v>;</v>
      </c>
      <c r="F29" s="1" t="str">
        <f t="shared" si="1"/>
        <v>;</v>
      </c>
      <c r="K29" s="1" t="str">
        <f t="shared" si="2"/>
        <v>;</v>
      </c>
      <c r="P29" s="1" t="str">
        <f t="shared" si="3"/>
        <v>;</v>
      </c>
      <c r="U29" s="1" t="str">
        <f t="shared" si="4"/>
        <v>;</v>
      </c>
    </row>
    <row r="30" spans="1:21" ht="12.75">
      <c r="A30" s="1" t="str">
        <f t="shared" si="0"/>
        <v>;</v>
      </c>
      <c r="F30" s="1" t="str">
        <f t="shared" si="1"/>
        <v>;</v>
      </c>
      <c r="K30" s="1" t="str">
        <f t="shared" si="2"/>
        <v>;</v>
      </c>
      <c r="P30" s="1" t="str">
        <f t="shared" si="3"/>
        <v>;</v>
      </c>
      <c r="U30" s="1" t="str">
        <f t="shared" si="4"/>
        <v>;</v>
      </c>
    </row>
    <row r="31" spans="1:21" ht="12.75">
      <c r="A31" s="1" t="str">
        <f t="shared" si="0"/>
        <v>;</v>
      </c>
      <c r="F31" s="1" t="str">
        <f t="shared" si="1"/>
        <v>;</v>
      </c>
      <c r="K31" s="1" t="str">
        <f t="shared" si="2"/>
        <v>;</v>
      </c>
      <c r="P31" s="1" t="str">
        <f t="shared" si="3"/>
        <v>;</v>
      </c>
      <c r="U31" s="1" t="str">
        <f t="shared" si="4"/>
        <v>;</v>
      </c>
    </row>
    <row r="32" spans="1:21" ht="12.75">
      <c r="A32" s="1" t="str">
        <f t="shared" si="0"/>
        <v>;</v>
      </c>
      <c r="F32" s="1" t="str">
        <f t="shared" si="1"/>
        <v>;</v>
      </c>
      <c r="K32" s="1" t="str">
        <f t="shared" si="2"/>
        <v>;</v>
      </c>
      <c r="P32" s="1" t="str">
        <f t="shared" si="3"/>
        <v>;</v>
      </c>
      <c r="U32" s="1" t="str">
        <f t="shared" si="4"/>
        <v>;</v>
      </c>
    </row>
    <row r="33" spans="1:21" ht="12.75">
      <c r="A33" s="1" t="str">
        <f t="shared" si="0"/>
        <v>;</v>
      </c>
      <c r="F33" s="1" t="str">
        <f t="shared" si="1"/>
        <v>;</v>
      </c>
      <c r="K33" s="1" t="str">
        <f t="shared" si="2"/>
        <v>;</v>
      </c>
      <c r="P33" s="1" t="str">
        <f t="shared" si="3"/>
        <v>;</v>
      </c>
      <c r="U33" s="1" t="str">
        <f t="shared" si="4"/>
        <v>;</v>
      </c>
    </row>
    <row r="34" spans="1:21" ht="12.75">
      <c r="A34" s="1" t="str">
        <f t="shared" si="0"/>
        <v>;</v>
      </c>
      <c r="F34" s="1" t="str">
        <f t="shared" si="1"/>
        <v>;</v>
      </c>
      <c r="K34" s="1" t="str">
        <f t="shared" si="2"/>
        <v>;</v>
      </c>
      <c r="P34" s="1" t="str">
        <f t="shared" si="3"/>
        <v>;</v>
      </c>
      <c r="U34" s="1" t="str">
        <f t="shared" si="4"/>
        <v>;</v>
      </c>
    </row>
    <row r="35" spans="1:21" ht="12.75">
      <c r="A35" s="1" t="str">
        <f t="shared" si="0"/>
        <v>;</v>
      </c>
      <c r="F35" s="1" t="str">
        <f t="shared" si="1"/>
        <v>;</v>
      </c>
      <c r="K35" s="1" t="str">
        <f t="shared" si="2"/>
        <v>;</v>
      </c>
      <c r="P35" s="1" t="str">
        <f t="shared" si="3"/>
        <v>;</v>
      </c>
      <c r="U35" s="1" t="str">
        <f t="shared" si="4"/>
        <v>;</v>
      </c>
    </row>
    <row r="36" spans="1:21" ht="12.75">
      <c r="A36" s="1" t="str">
        <f t="shared" si="0"/>
        <v>;</v>
      </c>
      <c r="F36" s="1" t="str">
        <f t="shared" si="1"/>
        <v>;</v>
      </c>
      <c r="K36" s="1" t="str">
        <f t="shared" si="2"/>
        <v>;</v>
      </c>
      <c r="P36" s="1" t="str">
        <f t="shared" si="3"/>
        <v>;</v>
      </c>
      <c r="U36" s="1" t="str">
        <f t="shared" si="4"/>
        <v>;</v>
      </c>
    </row>
    <row r="37" spans="1:21" ht="12.75">
      <c r="A37" s="1" t="str">
        <f t="shared" si="0"/>
        <v>;</v>
      </c>
      <c r="F37" s="1" t="str">
        <f t="shared" si="1"/>
        <v>;</v>
      </c>
      <c r="K37" s="1" t="str">
        <f t="shared" si="2"/>
        <v>;</v>
      </c>
      <c r="P37" s="1" t="str">
        <f t="shared" si="3"/>
        <v>;</v>
      </c>
      <c r="U37" s="1" t="str">
        <f t="shared" si="4"/>
        <v>;</v>
      </c>
    </row>
    <row r="38" spans="1:21" ht="12.75">
      <c r="A38" s="1" t="str">
        <f t="shared" si="0"/>
        <v>;</v>
      </c>
      <c r="F38" s="1" t="str">
        <f t="shared" si="1"/>
        <v>;</v>
      </c>
      <c r="K38" s="1" t="str">
        <f t="shared" si="2"/>
        <v>;</v>
      </c>
      <c r="P38" s="1" t="str">
        <f t="shared" si="3"/>
        <v>;</v>
      </c>
      <c r="U38" s="1" t="str">
        <f t="shared" si="4"/>
        <v>;</v>
      </c>
    </row>
    <row r="39" spans="1:21" ht="12.75">
      <c r="A39" s="1" t="str">
        <f t="shared" si="0"/>
        <v>;</v>
      </c>
      <c r="F39" s="1" t="str">
        <f t="shared" si="1"/>
        <v>;</v>
      </c>
      <c r="K39" s="1" t="str">
        <f t="shared" si="2"/>
        <v>;</v>
      </c>
      <c r="P39" s="1" t="str">
        <f t="shared" si="3"/>
        <v>;</v>
      </c>
      <c r="U39" s="1" t="str">
        <f t="shared" si="4"/>
        <v>;</v>
      </c>
    </row>
    <row r="40" spans="1:21" ht="12.75">
      <c r="A40" s="1" t="str">
        <f t="shared" si="0"/>
        <v>;</v>
      </c>
      <c r="F40" s="1" t="str">
        <f t="shared" si="1"/>
        <v>;</v>
      </c>
      <c r="K40" s="1" t="str">
        <f t="shared" si="2"/>
        <v>;</v>
      </c>
      <c r="P40" s="1" t="str">
        <f t="shared" si="3"/>
        <v>;</v>
      </c>
      <c r="U40" s="1" t="str">
        <f t="shared" si="4"/>
        <v>;</v>
      </c>
    </row>
    <row r="41" spans="1:21" ht="12.75">
      <c r="A41" s="1" t="str">
        <f>CONCATENATE(B41,";",C41)</f>
        <v>;</v>
      </c>
      <c r="F41" s="1" t="str">
        <f t="shared" si="1"/>
        <v>;</v>
      </c>
      <c r="K41" s="1" t="str">
        <f t="shared" si="2"/>
        <v>;</v>
      </c>
      <c r="P41" s="1" t="str">
        <f t="shared" si="3"/>
        <v>;</v>
      </c>
      <c r="U41" s="1" t="str">
        <f t="shared" si="4"/>
        <v>;</v>
      </c>
    </row>
    <row r="42" spans="1:21" ht="12.75">
      <c r="A42" s="1" t="str">
        <f t="shared" si="0"/>
        <v>;</v>
      </c>
      <c r="F42" s="1" t="str">
        <f t="shared" si="1"/>
        <v>;</v>
      </c>
      <c r="K42" s="1" t="str">
        <f t="shared" si="2"/>
        <v>;</v>
      </c>
      <c r="P42" s="1" t="str">
        <f t="shared" si="3"/>
        <v>;</v>
      </c>
      <c r="U42" s="1" t="str">
        <f t="shared" si="4"/>
        <v>;</v>
      </c>
    </row>
    <row r="43" spans="1:21" ht="12.75">
      <c r="A43" s="1" t="str">
        <f t="shared" si="0"/>
        <v>;</v>
      </c>
      <c r="F43" s="1" t="str">
        <f t="shared" si="1"/>
        <v>;</v>
      </c>
      <c r="K43" s="1" t="str">
        <f t="shared" si="2"/>
        <v>;</v>
      </c>
      <c r="P43" s="1" t="str">
        <f t="shared" si="3"/>
        <v>;</v>
      </c>
      <c r="U43" s="1" t="str">
        <f t="shared" si="4"/>
        <v>;</v>
      </c>
    </row>
    <row r="44" spans="1:21" ht="12.75">
      <c r="A44" s="1" t="str">
        <f t="shared" si="0"/>
        <v>;</v>
      </c>
      <c r="F44" s="1" t="str">
        <f t="shared" si="1"/>
        <v>;</v>
      </c>
      <c r="K44" s="1" t="str">
        <f t="shared" si="2"/>
        <v>;</v>
      </c>
      <c r="P44" s="1" t="str">
        <f t="shared" si="3"/>
        <v>;</v>
      </c>
      <c r="U44" s="1" t="str">
        <f t="shared" si="4"/>
        <v>;</v>
      </c>
    </row>
    <row r="45" spans="1:21" ht="12.75">
      <c r="A45" s="1" t="str">
        <f t="shared" si="0"/>
        <v>;</v>
      </c>
      <c r="F45" s="1" t="str">
        <f t="shared" si="1"/>
        <v>;</v>
      </c>
      <c r="K45" s="1" t="str">
        <f t="shared" si="2"/>
        <v>;</v>
      </c>
      <c r="P45" s="1" t="str">
        <f t="shared" si="3"/>
        <v>;</v>
      </c>
      <c r="U45" s="1" t="str">
        <f t="shared" si="4"/>
        <v>;</v>
      </c>
    </row>
    <row r="46" spans="1:21" ht="12.75">
      <c r="A46" s="1" t="str">
        <f t="shared" si="0"/>
        <v>;</v>
      </c>
      <c r="F46" s="1" t="str">
        <f>CONCATENATE(G46,";",H46)</f>
        <v>;</v>
      </c>
      <c r="K46" s="1" t="str">
        <f t="shared" si="2"/>
        <v>;</v>
      </c>
      <c r="P46" s="1" t="str">
        <f t="shared" si="3"/>
        <v>;</v>
      </c>
      <c r="U46" s="1" t="str">
        <f t="shared" si="4"/>
        <v>;</v>
      </c>
    </row>
    <row r="47" spans="1:21" ht="12.75">
      <c r="A47" s="1" t="str">
        <f t="shared" si="0"/>
        <v>;</v>
      </c>
      <c r="F47" s="1" t="str">
        <f t="shared" si="1"/>
        <v>;</v>
      </c>
      <c r="K47" s="1" t="str">
        <f t="shared" si="2"/>
        <v>;</v>
      </c>
      <c r="P47" s="1" t="str">
        <f t="shared" si="3"/>
        <v>;</v>
      </c>
      <c r="U47" s="1" t="str">
        <f t="shared" si="4"/>
        <v>;</v>
      </c>
    </row>
    <row r="48" spans="1:21" ht="12.75">
      <c r="A48" s="1" t="str">
        <f t="shared" si="0"/>
        <v>;</v>
      </c>
      <c r="F48" s="1" t="str">
        <f t="shared" si="1"/>
        <v>;</v>
      </c>
      <c r="K48" s="1" t="str">
        <f t="shared" si="2"/>
        <v>;</v>
      </c>
      <c r="P48" s="1" t="str">
        <f t="shared" si="3"/>
        <v>;</v>
      </c>
      <c r="U48" s="1" t="str">
        <f t="shared" si="4"/>
        <v>;</v>
      </c>
    </row>
    <row r="49" spans="1:21" ht="12.75">
      <c r="A49" s="1" t="str">
        <f t="shared" si="0"/>
        <v>;</v>
      </c>
      <c r="F49" s="1" t="str">
        <f t="shared" si="1"/>
        <v>;</v>
      </c>
      <c r="K49" s="1" t="str">
        <f t="shared" si="2"/>
        <v>;</v>
      </c>
      <c r="P49" s="1" t="str">
        <f t="shared" si="3"/>
        <v>;</v>
      </c>
      <c r="U49" s="1" t="str">
        <f t="shared" si="4"/>
        <v>;</v>
      </c>
    </row>
    <row r="50" spans="1:21" ht="12.75">
      <c r="A50" s="1" t="str">
        <f t="shared" si="0"/>
        <v>;</v>
      </c>
      <c r="F50" s="1" t="str">
        <f t="shared" si="1"/>
        <v>;</v>
      </c>
      <c r="K50" s="1" t="str">
        <f t="shared" si="2"/>
        <v>;</v>
      </c>
      <c r="P50" s="1" t="str">
        <f t="shared" si="3"/>
        <v>;</v>
      </c>
      <c r="U50" s="1" t="str">
        <f t="shared" si="4"/>
        <v>;</v>
      </c>
    </row>
  </sheetData>
  <sheetProtection password="DB2F" sheet="1"/>
  <mergeCells count="5">
    <mergeCell ref="P1:S1"/>
    <mergeCell ref="U1:X1"/>
    <mergeCell ref="K1:N1"/>
    <mergeCell ref="F1:I1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717"/>
  <sheetViews>
    <sheetView zoomScalePageLayoutView="0" workbookViewId="0" topLeftCell="A1">
      <selection activeCell="C34" sqref="C34"/>
    </sheetView>
  </sheetViews>
  <sheetFormatPr defaultColWidth="11.421875" defaultRowHeight="12.75"/>
  <cols>
    <col min="1" max="1" width="46.28125" style="0" bestFit="1" customWidth="1"/>
    <col min="2" max="2" width="9.57421875" style="0" bestFit="1" customWidth="1"/>
    <col min="3" max="3" width="69.421875" style="0" bestFit="1" customWidth="1"/>
    <col min="4" max="4" width="22.421875" style="0" bestFit="1" customWidth="1"/>
    <col min="5" max="5" width="30.7109375" style="0" bestFit="1" customWidth="1"/>
  </cols>
  <sheetData>
    <row r="1" spans="1:5" ht="12.75">
      <c r="A1" s="24" t="s">
        <v>17</v>
      </c>
      <c r="B1" s="24" t="s">
        <v>14</v>
      </c>
      <c r="C1" s="24" t="s">
        <v>15</v>
      </c>
      <c r="D1" s="24" t="s">
        <v>16</v>
      </c>
      <c r="E1" s="24" t="s">
        <v>18</v>
      </c>
    </row>
    <row r="2" spans="1:5" ht="12.75">
      <c r="A2" t="s">
        <v>878</v>
      </c>
      <c r="B2">
        <v>11819</v>
      </c>
      <c r="C2" t="s">
        <v>877</v>
      </c>
      <c r="D2" t="s">
        <v>826</v>
      </c>
      <c r="E2" t="s">
        <v>879</v>
      </c>
    </row>
    <row r="3" spans="1:5" ht="12.75">
      <c r="A3" t="s">
        <v>625</v>
      </c>
      <c r="B3">
        <v>11523</v>
      </c>
      <c r="C3" t="s">
        <v>624</v>
      </c>
      <c r="D3" t="s">
        <v>577</v>
      </c>
      <c r="E3" t="s">
        <v>625</v>
      </c>
    </row>
    <row r="4" spans="1:5" ht="12.75">
      <c r="A4" t="s">
        <v>886</v>
      </c>
      <c r="B4">
        <v>11822</v>
      </c>
      <c r="C4" t="s">
        <v>885</v>
      </c>
      <c r="D4" t="s">
        <v>826</v>
      </c>
      <c r="E4" t="s">
        <v>887</v>
      </c>
    </row>
    <row r="5" spans="1:5" ht="12.75">
      <c r="A5" t="s">
        <v>1983</v>
      </c>
      <c r="B5">
        <v>30015</v>
      </c>
      <c r="C5" t="s">
        <v>1982</v>
      </c>
      <c r="D5" t="s">
        <v>577</v>
      </c>
      <c r="E5" t="s">
        <v>1984</v>
      </c>
    </row>
    <row r="6" spans="1:5" ht="12.75">
      <c r="A6" t="s">
        <v>580</v>
      </c>
      <c r="B6">
        <v>11502</v>
      </c>
      <c r="C6" t="s">
        <v>579</v>
      </c>
      <c r="D6" t="s">
        <v>577</v>
      </c>
      <c r="E6" t="s">
        <v>581</v>
      </c>
    </row>
    <row r="7" spans="1:5" ht="12.75">
      <c r="A7" t="s">
        <v>531</v>
      </c>
      <c r="B7">
        <v>11327</v>
      </c>
      <c r="C7" t="s">
        <v>529</v>
      </c>
      <c r="D7" t="s">
        <v>530</v>
      </c>
      <c r="E7" t="s">
        <v>532</v>
      </c>
    </row>
    <row r="8" spans="1:5" ht="12.75">
      <c r="A8" t="s">
        <v>54</v>
      </c>
      <c r="B8">
        <v>11010</v>
      </c>
      <c r="C8" t="s">
        <v>53</v>
      </c>
      <c r="D8" t="s">
        <v>47</v>
      </c>
      <c r="E8" t="s">
        <v>55</v>
      </c>
    </row>
    <row r="9" spans="1:5" ht="12.75">
      <c r="A9" t="s">
        <v>793</v>
      </c>
      <c r="B9">
        <v>11702</v>
      </c>
      <c r="C9" t="s">
        <v>791</v>
      </c>
      <c r="D9" t="s">
        <v>792</v>
      </c>
      <c r="E9" t="s">
        <v>794</v>
      </c>
    </row>
    <row r="10" spans="1:5" ht="12.75">
      <c r="A10" t="s">
        <v>1034</v>
      </c>
      <c r="B10">
        <v>11906</v>
      </c>
      <c r="C10" t="s">
        <v>1032</v>
      </c>
      <c r="D10" t="s">
        <v>1033</v>
      </c>
      <c r="E10" t="s">
        <v>1035</v>
      </c>
    </row>
    <row r="11" spans="1:5" ht="12.75">
      <c r="A11" t="s">
        <v>264</v>
      </c>
      <c r="B11">
        <v>11128</v>
      </c>
      <c r="C11" t="s">
        <v>262</v>
      </c>
      <c r="D11" t="s">
        <v>263</v>
      </c>
      <c r="E11" t="s">
        <v>265</v>
      </c>
    </row>
    <row r="12" spans="1:5" ht="12.75">
      <c r="A12" t="s">
        <v>308</v>
      </c>
      <c r="B12">
        <v>11201</v>
      </c>
      <c r="C12" t="s">
        <v>306</v>
      </c>
      <c r="D12" t="s">
        <v>307</v>
      </c>
      <c r="E12" t="s">
        <v>309</v>
      </c>
    </row>
    <row r="13" spans="1:5" ht="12.75">
      <c r="A13" t="s">
        <v>1198</v>
      </c>
      <c r="B13">
        <v>11961</v>
      </c>
      <c r="C13" t="s">
        <v>1196</v>
      </c>
      <c r="D13" t="s">
        <v>1197</v>
      </c>
      <c r="E13" t="s">
        <v>1199</v>
      </c>
    </row>
    <row r="14" spans="1:5" ht="12.75">
      <c r="A14" t="s">
        <v>311</v>
      </c>
      <c r="B14">
        <v>11202</v>
      </c>
      <c r="C14" t="s">
        <v>310</v>
      </c>
      <c r="D14" t="s">
        <v>307</v>
      </c>
      <c r="E14" t="s">
        <v>312</v>
      </c>
    </row>
    <row r="15" spans="1:5" ht="12.75">
      <c r="A15" t="s">
        <v>1546</v>
      </c>
      <c r="B15">
        <v>12407</v>
      </c>
      <c r="C15" t="s">
        <v>1544</v>
      </c>
      <c r="D15" t="s">
        <v>1545</v>
      </c>
      <c r="E15" t="s">
        <v>1547</v>
      </c>
    </row>
    <row r="16" spans="1:5" ht="12.75">
      <c r="A16" t="s">
        <v>1201</v>
      </c>
      <c r="B16">
        <v>11962</v>
      </c>
      <c r="C16" t="s">
        <v>1200</v>
      </c>
      <c r="D16" t="s">
        <v>1197</v>
      </c>
      <c r="E16" t="s">
        <v>1202</v>
      </c>
    </row>
    <row r="17" spans="1:5" ht="12.75">
      <c r="A17" t="s">
        <v>1435</v>
      </c>
      <c r="B17">
        <v>12212</v>
      </c>
      <c r="C17" t="s">
        <v>1434</v>
      </c>
      <c r="D17" t="s">
        <v>1429</v>
      </c>
      <c r="E17" t="s">
        <v>1436</v>
      </c>
    </row>
    <row r="18" spans="1:5" ht="12.75">
      <c r="A18" t="s">
        <v>1276</v>
      </c>
      <c r="B18">
        <v>12002</v>
      </c>
      <c r="C18" t="s">
        <v>1274</v>
      </c>
      <c r="D18" t="s">
        <v>1275</v>
      </c>
      <c r="E18" t="s">
        <v>29</v>
      </c>
    </row>
    <row r="19" spans="1:5" ht="12.75">
      <c r="A19" t="s">
        <v>1614</v>
      </c>
      <c r="B19">
        <v>12502</v>
      </c>
      <c r="C19" t="s">
        <v>1612</v>
      </c>
      <c r="D19" t="s">
        <v>1613</v>
      </c>
      <c r="E19" t="s">
        <v>200</v>
      </c>
    </row>
    <row r="20" spans="1:5" ht="12.75">
      <c r="A20" t="s">
        <v>173</v>
      </c>
      <c r="B20">
        <v>11102</v>
      </c>
      <c r="C20" t="s">
        <v>171</v>
      </c>
      <c r="D20" t="s">
        <v>172</v>
      </c>
      <c r="E20" t="s">
        <v>174</v>
      </c>
    </row>
    <row r="21" spans="1:5" ht="12.75">
      <c r="A21" t="s">
        <v>326</v>
      </c>
      <c r="B21">
        <v>11208</v>
      </c>
      <c r="C21" t="s">
        <v>325</v>
      </c>
      <c r="D21" t="s">
        <v>307</v>
      </c>
      <c r="E21" t="s">
        <v>327</v>
      </c>
    </row>
    <row r="22" spans="1:5" ht="12.75">
      <c r="A22" t="s">
        <v>344</v>
      </c>
      <c r="B22">
        <v>11216</v>
      </c>
      <c r="C22" t="s">
        <v>343</v>
      </c>
      <c r="D22" t="s">
        <v>307</v>
      </c>
      <c r="E22" t="s">
        <v>345</v>
      </c>
    </row>
    <row r="23" spans="1:5" ht="12.75">
      <c r="A23" t="s">
        <v>350</v>
      </c>
      <c r="B23">
        <v>11218</v>
      </c>
      <c r="C23" t="s">
        <v>349</v>
      </c>
      <c r="D23" t="s">
        <v>307</v>
      </c>
      <c r="E23" t="s">
        <v>351</v>
      </c>
    </row>
    <row r="24" spans="1:5" ht="12.75">
      <c r="A24" t="s">
        <v>385</v>
      </c>
      <c r="B24">
        <v>11232</v>
      </c>
      <c r="C24" t="s">
        <v>384</v>
      </c>
      <c r="D24" t="s">
        <v>307</v>
      </c>
      <c r="E24" t="s">
        <v>386</v>
      </c>
    </row>
    <row r="25" spans="1:5" ht="12.75">
      <c r="A25" t="s">
        <v>329</v>
      </c>
      <c r="B25">
        <v>11209</v>
      </c>
      <c r="C25" t="s">
        <v>328</v>
      </c>
      <c r="D25" t="s">
        <v>307</v>
      </c>
      <c r="E25" t="s">
        <v>174</v>
      </c>
    </row>
    <row r="26" spans="1:5" ht="12.75">
      <c r="A26" t="s">
        <v>320</v>
      </c>
      <c r="B26">
        <v>11205</v>
      </c>
      <c r="C26" t="s">
        <v>319</v>
      </c>
      <c r="D26" t="s">
        <v>307</v>
      </c>
      <c r="E26" t="s">
        <v>321</v>
      </c>
    </row>
    <row r="27" spans="1:5" ht="12.75">
      <c r="A27" t="s">
        <v>323</v>
      </c>
      <c r="B27">
        <v>11206</v>
      </c>
      <c r="C27" t="s">
        <v>322</v>
      </c>
      <c r="D27" t="s">
        <v>307</v>
      </c>
      <c r="E27" t="s">
        <v>324</v>
      </c>
    </row>
    <row r="28" spans="1:5" ht="12.75">
      <c r="A28" t="s">
        <v>400</v>
      </c>
      <c r="B28">
        <v>11238</v>
      </c>
      <c r="C28" t="s">
        <v>399</v>
      </c>
      <c r="D28" t="s">
        <v>307</v>
      </c>
      <c r="E28" t="s">
        <v>401</v>
      </c>
    </row>
    <row r="29" spans="1:5" ht="12.75">
      <c r="A29" t="s">
        <v>1458</v>
      </c>
      <c r="B29">
        <v>12302</v>
      </c>
      <c r="C29" t="s">
        <v>1456</v>
      </c>
      <c r="D29" t="s">
        <v>1457</v>
      </c>
      <c r="E29" t="s">
        <v>327</v>
      </c>
    </row>
    <row r="30" spans="1:5" ht="12.75">
      <c r="A30" t="s">
        <v>1289</v>
      </c>
      <c r="B30">
        <v>12007</v>
      </c>
      <c r="C30" t="s">
        <v>1287</v>
      </c>
      <c r="D30" t="s">
        <v>1288</v>
      </c>
      <c r="E30" t="s">
        <v>29</v>
      </c>
    </row>
    <row r="31" spans="1:5" ht="12.75">
      <c r="A31" t="s">
        <v>1701</v>
      </c>
      <c r="B31">
        <v>15601</v>
      </c>
      <c r="C31" t="s">
        <v>1701</v>
      </c>
      <c r="D31" t="s">
        <v>782</v>
      </c>
      <c r="E31" t="s">
        <v>1702</v>
      </c>
    </row>
    <row r="32" spans="1:5" ht="12.75">
      <c r="A32" t="s">
        <v>1209</v>
      </c>
      <c r="B32">
        <v>11965</v>
      </c>
      <c r="C32" t="s">
        <v>1208</v>
      </c>
      <c r="D32" t="s">
        <v>1185</v>
      </c>
      <c r="E32" t="s">
        <v>327</v>
      </c>
    </row>
    <row r="33" spans="1:5" ht="12.75">
      <c r="A33" t="s">
        <v>587</v>
      </c>
      <c r="B33">
        <v>11505</v>
      </c>
      <c r="C33" t="s">
        <v>586</v>
      </c>
      <c r="D33" t="s">
        <v>577</v>
      </c>
      <c r="E33" t="s">
        <v>327</v>
      </c>
    </row>
    <row r="34" spans="1:5" ht="12.75">
      <c r="A34" t="s">
        <v>1292</v>
      </c>
      <c r="B34">
        <v>12008</v>
      </c>
      <c r="C34" t="s">
        <v>1290</v>
      </c>
      <c r="D34" t="s">
        <v>1291</v>
      </c>
      <c r="E34" t="s">
        <v>174</v>
      </c>
    </row>
    <row r="35" spans="1:5" ht="12.75">
      <c r="A35" t="s">
        <v>2198</v>
      </c>
      <c r="B35">
        <v>90015</v>
      </c>
      <c r="C35" t="s">
        <v>2197</v>
      </c>
      <c r="D35" t="s">
        <v>1087</v>
      </c>
      <c r="E35" t="s">
        <v>2199</v>
      </c>
    </row>
    <row r="36" spans="1:5" ht="12.75">
      <c r="A36" t="s">
        <v>2195</v>
      </c>
      <c r="B36">
        <v>90014</v>
      </c>
      <c r="C36" t="s">
        <v>2194</v>
      </c>
      <c r="D36" t="s">
        <v>649</v>
      </c>
      <c r="E36" t="s">
        <v>2196</v>
      </c>
    </row>
    <row r="37" spans="1:5" ht="12.75">
      <c r="A37" t="s">
        <v>2192</v>
      </c>
      <c r="B37">
        <v>90011</v>
      </c>
      <c r="C37" t="s">
        <v>2191</v>
      </c>
      <c r="D37" t="s">
        <v>826</v>
      </c>
      <c r="E37" t="s">
        <v>2193</v>
      </c>
    </row>
    <row r="38" spans="1:5" ht="12.75">
      <c r="A38" t="s">
        <v>1037</v>
      </c>
      <c r="B38">
        <v>11907</v>
      </c>
      <c r="C38" t="s">
        <v>1036</v>
      </c>
      <c r="D38" t="s">
        <v>1033</v>
      </c>
      <c r="E38" t="s">
        <v>174</v>
      </c>
    </row>
    <row r="39" spans="1:5" ht="12.75">
      <c r="A39" t="s">
        <v>1039</v>
      </c>
      <c r="B39">
        <v>11908</v>
      </c>
      <c r="C39" t="s">
        <v>1038</v>
      </c>
      <c r="D39" t="s">
        <v>1033</v>
      </c>
      <c r="E39" t="s">
        <v>29</v>
      </c>
    </row>
    <row r="40" spans="1:5" ht="12.75">
      <c r="A40" t="s">
        <v>942</v>
      </c>
      <c r="B40">
        <v>11841</v>
      </c>
      <c r="C40" t="s">
        <v>940</v>
      </c>
      <c r="D40" t="s">
        <v>941</v>
      </c>
      <c r="E40" t="s">
        <v>943</v>
      </c>
    </row>
    <row r="41" spans="1:5" ht="12.75">
      <c r="A41" t="s">
        <v>545</v>
      </c>
      <c r="B41">
        <v>11333</v>
      </c>
      <c r="C41" t="s">
        <v>544</v>
      </c>
      <c r="D41" t="s">
        <v>465</v>
      </c>
      <c r="E41" t="s">
        <v>546</v>
      </c>
    </row>
    <row r="42" spans="1:5" ht="12.75">
      <c r="A42" t="s">
        <v>28</v>
      </c>
      <c r="B42">
        <v>11003</v>
      </c>
      <c r="C42" t="s">
        <v>26</v>
      </c>
      <c r="D42" t="s">
        <v>27</v>
      </c>
      <c r="E42" t="s">
        <v>29</v>
      </c>
    </row>
    <row r="43" spans="1:5" ht="12.75">
      <c r="A43" t="s">
        <v>562</v>
      </c>
      <c r="B43">
        <v>11401</v>
      </c>
      <c r="C43" t="s">
        <v>560</v>
      </c>
      <c r="D43" t="s">
        <v>561</v>
      </c>
      <c r="E43" t="s">
        <v>563</v>
      </c>
    </row>
    <row r="44" spans="1:5" ht="12.75">
      <c r="A44" t="s">
        <v>565</v>
      </c>
      <c r="B44">
        <v>11402</v>
      </c>
      <c r="C44" t="s">
        <v>564</v>
      </c>
      <c r="D44" t="s">
        <v>561</v>
      </c>
      <c r="E44" t="s">
        <v>29</v>
      </c>
    </row>
    <row r="45" spans="1:5" ht="12.75">
      <c r="A45" t="s">
        <v>567</v>
      </c>
      <c r="B45">
        <v>11403</v>
      </c>
      <c r="C45" t="s">
        <v>566</v>
      </c>
      <c r="D45" t="s">
        <v>561</v>
      </c>
      <c r="E45" t="s">
        <v>568</v>
      </c>
    </row>
    <row r="46" spans="1:5" ht="12.75">
      <c r="A46" t="s">
        <v>574</v>
      </c>
      <c r="B46">
        <v>11405</v>
      </c>
      <c r="C46" t="s">
        <v>572</v>
      </c>
      <c r="D46" t="s">
        <v>573</v>
      </c>
      <c r="E46" t="s">
        <v>575</v>
      </c>
    </row>
    <row r="47" spans="1:5" ht="12.75">
      <c r="A47" t="s">
        <v>1699</v>
      </c>
      <c r="B47">
        <v>15510</v>
      </c>
      <c r="C47" t="s">
        <v>1698</v>
      </c>
      <c r="D47" t="s">
        <v>577</v>
      </c>
      <c r="E47" t="s">
        <v>1700</v>
      </c>
    </row>
    <row r="48" spans="1:5" ht="12.75">
      <c r="A48" t="s">
        <v>2171</v>
      </c>
      <c r="B48">
        <v>90001</v>
      </c>
      <c r="C48" t="s">
        <v>2170</v>
      </c>
      <c r="D48" t="s">
        <v>307</v>
      </c>
      <c r="E48" t="s">
        <v>2172</v>
      </c>
    </row>
    <row r="49" spans="1:5" ht="12.75">
      <c r="A49" t="s">
        <v>2171</v>
      </c>
      <c r="B49">
        <v>90002</v>
      </c>
      <c r="C49" t="s">
        <v>2170</v>
      </c>
      <c r="D49" t="s">
        <v>480</v>
      </c>
      <c r="E49" t="s">
        <v>2172</v>
      </c>
    </row>
    <row r="50" spans="1:5" ht="12.75">
      <c r="A50" t="s">
        <v>2174</v>
      </c>
      <c r="B50">
        <v>90003</v>
      </c>
      <c r="C50" t="s">
        <v>2173</v>
      </c>
      <c r="D50" t="s">
        <v>1057</v>
      </c>
      <c r="E50" t="s">
        <v>2175</v>
      </c>
    </row>
    <row r="51" spans="1:5" ht="12.75">
      <c r="A51" t="s">
        <v>2177</v>
      </c>
      <c r="B51">
        <v>90004</v>
      </c>
      <c r="C51" t="s">
        <v>2176</v>
      </c>
      <c r="D51" t="s">
        <v>1415</v>
      </c>
      <c r="E51" t="s">
        <v>2178</v>
      </c>
    </row>
    <row r="52" spans="1:5" ht="12.75">
      <c r="A52" t="s">
        <v>2177</v>
      </c>
      <c r="B52">
        <v>90005</v>
      </c>
      <c r="C52" t="s">
        <v>2176</v>
      </c>
      <c r="D52" t="s">
        <v>1429</v>
      </c>
      <c r="E52" t="s">
        <v>2178</v>
      </c>
    </row>
    <row r="53" spans="1:5" ht="12.75">
      <c r="A53" t="s">
        <v>2180</v>
      </c>
      <c r="B53">
        <v>90006</v>
      </c>
      <c r="C53" t="s">
        <v>2179</v>
      </c>
      <c r="D53" t="s">
        <v>1460</v>
      </c>
      <c r="E53" t="s">
        <v>2181</v>
      </c>
    </row>
    <row r="54" spans="1:5" ht="12.75">
      <c r="A54" t="s">
        <v>2180</v>
      </c>
      <c r="B54">
        <v>90007</v>
      </c>
      <c r="C54" t="s">
        <v>2179</v>
      </c>
      <c r="D54" t="s">
        <v>1474</v>
      </c>
      <c r="E54" t="s">
        <v>2181</v>
      </c>
    </row>
    <row r="55" spans="1:5" ht="12.75">
      <c r="A55" t="s">
        <v>2183</v>
      </c>
      <c r="B55">
        <v>90008</v>
      </c>
      <c r="C55" t="s">
        <v>2182</v>
      </c>
      <c r="D55" t="s">
        <v>1585</v>
      </c>
      <c r="E55" t="s">
        <v>2184</v>
      </c>
    </row>
    <row r="56" spans="1:5" ht="12.75">
      <c r="A56" t="s">
        <v>2183</v>
      </c>
      <c r="B56">
        <v>90012</v>
      </c>
      <c r="C56" t="s">
        <v>2182</v>
      </c>
      <c r="D56" t="s">
        <v>577</v>
      </c>
      <c r="E56" t="s">
        <v>2184</v>
      </c>
    </row>
    <row r="57" spans="1:5" ht="12.75">
      <c r="A57" t="s">
        <v>2186</v>
      </c>
      <c r="B57">
        <v>90009</v>
      </c>
      <c r="C57" t="s">
        <v>2185</v>
      </c>
      <c r="D57" t="s">
        <v>799</v>
      </c>
      <c r="E57" t="s">
        <v>2187</v>
      </c>
    </row>
    <row r="58" spans="1:5" ht="12.75">
      <c r="A58" t="s">
        <v>2189</v>
      </c>
      <c r="B58">
        <v>90010</v>
      </c>
      <c r="C58" t="s">
        <v>2188</v>
      </c>
      <c r="D58" t="s">
        <v>27</v>
      </c>
      <c r="E58" t="s">
        <v>2190</v>
      </c>
    </row>
    <row r="59" spans="1:5" ht="12.75">
      <c r="A59" t="s">
        <v>2189</v>
      </c>
      <c r="B59">
        <v>90013</v>
      </c>
      <c r="C59" t="s">
        <v>2188</v>
      </c>
      <c r="D59" t="s">
        <v>1394</v>
      </c>
      <c r="E59" t="s">
        <v>2190</v>
      </c>
    </row>
    <row r="60" spans="1:5" ht="12.75">
      <c r="A60" t="s">
        <v>129</v>
      </c>
      <c r="B60">
        <v>11031</v>
      </c>
      <c r="C60" t="s">
        <v>128</v>
      </c>
      <c r="D60" t="s">
        <v>122</v>
      </c>
      <c r="E60" t="s">
        <v>130</v>
      </c>
    </row>
    <row r="61" spans="1:5" ht="12.75">
      <c r="A61" t="s">
        <v>722</v>
      </c>
      <c r="B61">
        <v>11631</v>
      </c>
      <c r="C61" t="s">
        <v>720</v>
      </c>
      <c r="D61" t="s">
        <v>721</v>
      </c>
      <c r="E61" t="s">
        <v>723</v>
      </c>
    </row>
    <row r="62" spans="1:5" ht="12.75">
      <c r="A62" t="s">
        <v>846</v>
      </c>
      <c r="B62">
        <v>11807</v>
      </c>
      <c r="C62" t="s">
        <v>844</v>
      </c>
      <c r="D62" t="s">
        <v>845</v>
      </c>
      <c r="E62" t="s">
        <v>847</v>
      </c>
    </row>
    <row r="63" spans="1:5" ht="12.75">
      <c r="A63" t="s">
        <v>1703</v>
      </c>
      <c r="B63">
        <v>15603</v>
      </c>
      <c r="C63" t="s">
        <v>1703</v>
      </c>
      <c r="D63" t="s">
        <v>782</v>
      </c>
      <c r="E63" t="s">
        <v>1704</v>
      </c>
    </row>
    <row r="64" spans="1:5" ht="12.75">
      <c r="A64" t="s">
        <v>1135</v>
      </c>
      <c r="B64">
        <v>11940</v>
      </c>
      <c r="C64" t="s">
        <v>1133</v>
      </c>
      <c r="D64" t="s">
        <v>1134</v>
      </c>
      <c r="E64" t="s">
        <v>1136</v>
      </c>
    </row>
    <row r="65" spans="1:5" ht="12.75">
      <c r="A65" t="s">
        <v>1145</v>
      </c>
      <c r="B65">
        <v>11943</v>
      </c>
      <c r="C65" t="s">
        <v>1144</v>
      </c>
      <c r="D65" t="s">
        <v>1138</v>
      </c>
      <c r="E65" t="s">
        <v>1146</v>
      </c>
    </row>
    <row r="66" spans="1:5" ht="12.75">
      <c r="A66" t="s">
        <v>1302</v>
      </c>
      <c r="B66">
        <v>12011</v>
      </c>
      <c r="C66" t="s">
        <v>1300</v>
      </c>
      <c r="D66" t="s">
        <v>1301</v>
      </c>
      <c r="E66" t="s">
        <v>1303</v>
      </c>
    </row>
    <row r="67" spans="1:5" ht="12.75">
      <c r="A67" t="s">
        <v>511</v>
      </c>
      <c r="B67">
        <v>11321</v>
      </c>
      <c r="C67" t="s">
        <v>509</v>
      </c>
      <c r="D67" t="s">
        <v>510</v>
      </c>
      <c r="E67" t="s">
        <v>512</v>
      </c>
    </row>
    <row r="68" spans="1:5" ht="12.75">
      <c r="A68" t="s">
        <v>1164</v>
      </c>
      <c r="B68">
        <v>11950</v>
      </c>
      <c r="C68" t="s">
        <v>1162</v>
      </c>
      <c r="D68" t="s">
        <v>1163</v>
      </c>
      <c r="E68" t="s">
        <v>1136</v>
      </c>
    </row>
    <row r="69" spans="1:5" ht="12.75">
      <c r="A69" t="s">
        <v>1283</v>
      </c>
      <c r="B69">
        <v>12004</v>
      </c>
      <c r="C69" t="s">
        <v>1281</v>
      </c>
      <c r="D69" t="s">
        <v>1282</v>
      </c>
      <c r="E69" t="s">
        <v>847</v>
      </c>
    </row>
    <row r="70" spans="1:5" ht="12.75">
      <c r="A70" t="s">
        <v>636</v>
      </c>
      <c r="B70">
        <v>11603</v>
      </c>
      <c r="C70" t="s">
        <v>635</v>
      </c>
      <c r="D70" t="s">
        <v>633</v>
      </c>
      <c r="E70" t="s">
        <v>637</v>
      </c>
    </row>
    <row r="71" spans="1:5" ht="12.75">
      <c r="A71" t="s">
        <v>177</v>
      </c>
      <c r="B71">
        <v>11103</v>
      </c>
      <c r="C71" t="s">
        <v>175</v>
      </c>
      <c r="D71" t="s">
        <v>176</v>
      </c>
      <c r="E71" t="s">
        <v>178</v>
      </c>
    </row>
    <row r="72" spans="1:5" ht="12.75">
      <c r="A72" t="s">
        <v>589</v>
      </c>
      <c r="B72">
        <v>11506</v>
      </c>
      <c r="C72" t="s">
        <v>588</v>
      </c>
      <c r="D72" t="s">
        <v>577</v>
      </c>
      <c r="E72" t="s">
        <v>590</v>
      </c>
    </row>
    <row r="73" spans="1:5" ht="12.75">
      <c r="A73" t="s">
        <v>2160</v>
      </c>
      <c r="B73">
        <v>60017</v>
      </c>
      <c r="C73" t="s">
        <v>2159</v>
      </c>
      <c r="D73" t="s">
        <v>1138</v>
      </c>
      <c r="E73" t="s">
        <v>2161</v>
      </c>
    </row>
    <row r="74" spans="1:5" ht="12.75">
      <c r="A74" t="s">
        <v>875</v>
      </c>
      <c r="B74">
        <v>11818</v>
      </c>
      <c r="C74" t="s">
        <v>874</v>
      </c>
      <c r="D74" t="s">
        <v>826</v>
      </c>
      <c r="E74" t="s">
        <v>876</v>
      </c>
    </row>
    <row r="75" spans="1:5" ht="12.75">
      <c r="A75" t="s">
        <v>2169</v>
      </c>
      <c r="B75">
        <v>90000</v>
      </c>
      <c r="C75" t="s">
        <v>2168</v>
      </c>
      <c r="D75" t="s">
        <v>826</v>
      </c>
      <c r="E75" t="s">
        <v>178</v>
      </c>
    </row>
    <row r="76" spans="1:5" ht="12.75">
      <c r="A76" t="s">
        <v>391</v>
      </c>
      <c r="B76">
        <v>11235</v>
      </c>
      <c r="C76" t="s">
        <v>390</v>
      </c>
      <c r="D76" t="s">
        <v>307</v>
      </c>
      <c r="E76" t="s">
        <v>392</v>
      </c>
    </row>
    <row r="77" spans="1:5" ht="12.75">
      <c r="A77" t="s">
        <v>1601</v>
      </c>
      <c r="B77">
        <v>12425</v>
      </c>
      <c r="C77" t="s">
        <v>1599</v>
      </c>
      <c r="D77" t="s">
        <v>1600</v>
      </c>
      <c r="E77" t="s">
        <v>876</v>
      </c>
    </row>
    <row r="78" spans="1:5" ht="12.75">
      <c r="A78" t="s">
        <v>293</v>
      </c>
      <c r="B78">
        <v>11139</v>
      </c>
      <c r="C78" t="s">
        <v>292</v>
      </c>
      <c r="D78" t="s">
        <v>176</v>
      </c>
      <c r="E78" t="s">
        <v>294</v>
      </c>
    </row>
    <row r="79" spans="1:5" ht="12.75">
      <c r="A79" t="s">
        <v>188</v>
      </c>
      <c r="B79">
        <v>11106</v>
      </c>
      <c r="C79" t="s">
        <v>186</v>
      </c>
      <c r="D79" t="s">
        <v>187</v>
      </c>
      <c r="E79" t="s">
        <v>189</v>
      </c>
    </row>
    <row r="80" spans="1:5" ht="12.75">
      <c r="A80" t="s">
        <v>1054</v>
      </c>
      <c r="B80">
        <v>11913</v>
      </c>
      <c r="C80" t="s">
        <v>1052</v>
      </c>
      <c r="D80" t="s">
        <v>1053</v>
      </c>
      <c r="E80" t="s">
        <v>1055</v>
      </c>
    </row>
    <row r="81" spans="1:5" ht="12.75">
      <c r="A81" t="s">
        <v>1658</v>
      </c>
      <c r="B81">
        <v>15212</v>
      </c>
      <c r="C81" t="s">
        <v>1658</v>
      </c>
      <c r="D81" t="s">
        <v>307</v>
      </c>
      <c r="E81" t="s">
        <v>1659</v>
      </c>
    </row>
    <row r="82" spans="1:5" ht="12.75">
      <c r="A82" t="s">
        <v>1416</v>
      </c>
      <c r="B82">
        <v>12203</v>
      </c>
      <c r="C82" t="s">
        <v>1414</v>
      </c>
      <c r="D82" t="s">
        <v>1415</v>
      </c>
      <c r="E82" t="s">
        <v>876</v>
      </c>
    </row>
    <row r="83" spans="1:5" ht="12.75">
      <c r="A83" t="s">
        <v>1427</v>
      </c>
      <c r="B83">
        <v>12209</v>
      </c>
      <c r="C83" t="s">
        <v>1426</v>
      </c>
      <c r="D83" t="s">
        <v>1415</v>
      </c>
      <c r="E83" t="s">
        <v>178</v>
      </c>
    </row>
    <row r="84" spans="1:5" ht="12.75">
      <c r="A84" t="s">
        <v>1078</v>
      </c>
      <c r="B84">
        <v>11921</v>
      </c>
      <c r="C84" t="s">
        <v>1077</v>
      </c>
      <c r="D84" t="s">
        <v>1074</v>
      </c>
      <c r="E84" t="s">
        <v>178</v>
      </c>
    </row>
    <row r="85" spans="1:5" ht="12.75">
      <c r="A85" t="s">
        <v>1069</v>
      </c>
      <c r="B85">
        <v>11918</v>
      </c>
      <c r="C85" t="s">
        <v>1068</v>
      </c>
      <c r="D85" t="s">
        <v>1062</v>
      </c>
      <c r="E85" t="s">
        <v>178</v>
      </c>
    </row>
    <row r="86" spans="1:5" ht="12.75">
      <c r="A86" t="s">
        <v>1524</v>
      </c>
      <c r="B86">
        <v>12401</v>
      </c>
      <c r="C86" t="s">
        <v>1522</v>
      </c>
      <c r="D86" t="s">
        <v>1523</v>
      </c>
      <c r="E86" t="s">
        <v>1525</v>
      </c>
    </row>
    <row r="87" spans="1:5" ht="12.75">
      <c r="A87" t="s">
        <v>1329</v>
      </c>
      <c r="B87">
        <v>12019</v>
      </c>
      <c r="C87" t="s">
        <v>1327</v>
      </c>
      <c r="D87" t="s">
        <v>1328</v>
      </c>
      <c r="E87" t="s">
        <v>1330</v>
      </c>
    </row>
    <row r="88" spans="1:5" ht="12.75">
      <c r="A88" t="s">
        <v>916</v>
      </c>
      <c r="B88">
        <v>11833</v>
      </c>
      <c r="C88" t="s">
        <v>914</v>
      </c>
      <c r="D88" t="s">
        <v>915</v>
      </c>
      <c r="E88" t="s">
        <v>917</v>
      </c>
    </row>
    <row r="89" spans="1:5" ht="12.75">
      <c r="A89" t="s">
        <v>1528</v>
      </c>
      <c r="B89">
        <v>12402</v>
      </c>
      <c r="C89" t="s">
        <v>1526</v>
      </c>
      <c r="D89" t="s">
        <v>1527</v>
      </c>
      <c r="E89" t="s">
        <v>1525</v>
      </c>
    </row>
    <row r="90" spans="1:5" ht="12.75">
      <c r="A90" t="s">
        <v>860</v>
      </c>
      <c r="B90">
        <v>11813</v>
      </c>
      <c r="C90" t="s">
        <v>858</v>
      </c>
      <c r="D90" t="s">
        <v>859</v>
      </c>
      <c r="E90" t="s">
        <v>644</v>
      </c>
    </row>
    <row r="91" spans="1:5" ht="12.75">
      <c r="A91" t="s">
        <v>275</v>
      </c>
      <c r="B91">
        <v>11133</v>
      </c>
      <c r="C91" t="s">
        <v>274</v>
      </c>
      <c r="D91" t="s">
        <v>180</v>
      </c>
      <c r="E91" t="s">
        <v>276</v>
      </c>
    </row>
    <row r="92" spans="1:5" ht="12.75">
      <c r="A92" t="s">
        <v>1406</v>
      </c>
      <c r="B92">
        <v>12104</v>
      </c>
      <c r="C92" t="s">
        <v>1404</v>
      </c>
      <c r="D92" t="s">
        <v>1405</v>
      </c>
      <c r="E92" t="s">
        <v>1407</v>
      </c>
    </row>
    <row r="93" spans="1:5" ht="12.75">
      <c r="A93" t="s">
        <v>1796</v>
      </c>
      <c r="B93">
        <v>15823</v>
      </c>
      <c r="C93" t="s">
        <v>1795</v>
      </c>
      <c r="D93" t="s">
        <v>952</v>
      </c>
      <c r="E93" t="s">
        <v>1797</v>
      </c>
    </row>
    <row r="94" spans="1:5" ht="12.75">
      <c r="A94" t="s">
        <v>1549</v>
      </c>
      <c r="B94">
        <v>12408</v>
      </c>
      <c r="C94" t="s">
        <v>1548</v>
      </c>
      <c r="D94" t="s">
        <v>1545</v>
      </c>
      <c r="E94" t="s">
        <v>1550</v>
      </c>
    </row>
    <row r="95" spans="1:5" ht="12.75">
      <c r="A95" t="s">
        <v>643</v>
      </c>
      <c r="B95">
        <v>11605</v>
      </c>
      <c r="C95" t="s">
        <v>641</v>
      </c>
      <c r="D95" t="s">
        <v>642</v>
      </c>
      <c r="E95" t="s">
        <v>644</v>
      </c>
    </row>
    <row r="96" spans="1:5" ht="12.75">
      <c r="A96" t="s">
        <v>2025</v>
      </c>
      <c r="B96">
        <v>40003</v>
      </c>
      <c r="C96" t="s">
        <v>2024</v>
      </c>
      <c r="D96" t="s">
        <v>1087</v>
      </c>
      <c r="E96" t="s">
        <v>2026</v>
      </c>
    </row>
    <row r="97" spans="1:5" ht="12.75">
      <c r="A97" t="s">
        <v>1094</v>
      </c>
      <c r="B97">
        <v>11926</v>
      </c>
      <c r="C97" t="s">
        <v>1093</v>
      </c>
      <c r="D97" t="s">
        <v>1087</v>
      </c>
      <c r="E97" t="s">
        <v>1095</v>
      </c>
    </row>
    <row r="98" spans="1:5" ht="12.75">
      <c r="A98" t="s">
        <v>535</v>
      </c>
      <c r="B98">
        <v>11328</v>
      </c>
      <c r="C98" t="s">
        <v>533</v>
      </c>
      <c r="D98" t="s">
        <v>534</v>
      </c>
      <c r="E98" t="s">
        <v>536</v>
      </c>
    </row>
    <row r="99" spans="1:5" ht="12.75">
      <c r="A99" t="s">
        <v>403</v>
      </c>
      <c r="B99">
        <v>11239</v>
      </c>
      <c r="C99" t="s">
        <v>402</v>
      </c>
      <c r="D99" t="s">
        <v>307</v>
      </c>
      <c r="E99" t="s">
        <v>404</v>
      </c>
    </row>
    <row r="100" spans="1:5" ht="12.75">
      <c r="A100" t="s">
        <v>1672</v>
      </c>
      <c r="B100">
        <v>15218</v>
      </c>
      <c r="C100" t="s">
        <v>1671</v>
      </c>
      <c r="D100" t="s">
        <v>307</v>
      </c>
      <c r="E100" t="s">
        <v>1673</v>
      </c>
    </row>
    <row r="101" spans="1:5" ht="12.75">
      <c r="A101" t="s">
        <v>1624</v>
      </c>
      <c r="B101">
        <v>15001</v>
      </c>
      <c r="C101" t="s">
        <v>1622</v>
      </c>
      <c r="D101" t="s">
        <v>1623</v>
      </c>
      <c r="E101" t="s">
        <v>1625</v>
      </c>
    </row>
    <row r="102" spans="1:5" ht="12.75">
      <c r="A102" t="s">
        <v>647</v>
      </c>
      <c r="B102">
        <v>11606</v>
      </c>
      <c r="C102" t="s">
        <v>645</v>
      </c>
      <c r="D102" t="s">
        <v>646</v>
      </c>
      <c r="E102" t="s">
        <v>407</v>
      </c>
    </row>
    <row r="103" spans="1:5" ht="12.75">
      <c r="A103" t="s">
        <v>1258</v>
      </c>
      <c r="B103">
        <v>11981</v>
      </c>
      <c r="C103" t="s">
        <v>1257</v>
      </c>
      <c r="D103" t="s">
        <v>1225</v>
      </c>
      <c r="E103" t="s">
        <v>1259</v>
      </c>
    </row>
    <row r="104" spans="1:5" ht="12.75">
      <c r="A104" t="s">
        <v>2078</v>
      </c>
      <c r="B104">
        <v>40026</v>
      </c>
      <c r="C104" t="s">
        <v>2077</v>
      </c>
      <c r="D104" t="s">
        <v>307</v>
      </c>
      <c r="E104" t="s">
        <v>2079</v>
      </c>
    </row>
    <row r="105" spans="1:5" ht="12.75">
      <c r="A105" t="s">
        <v>1306</v>
      </c>
      <c r="B105">
        <v>12012</v>
      </c>
      <c r="C105" t="s">
        <v>1304</v>
      </c>
      <c r="D105" t="s">
        <v>1305</v>
      </c>
      <c r="E105" t="s">
        <v>407</v>
      </c>
    </row>
    <row r="106" spans="1:5" ht="12.75">
      <c r="A106" t="s">
        <v>677</v>
      </c>
      <c r="B106">
        <v>11616</v>
      </c>
      <c r="C106" t="s">
        <v>676</v>
      </c>
      <c r="D106" t="s">
        <v>649</v>
      </c>
      <c r="E106" t="s">
        <v>678</v>
      </c>
    </row>
    <row r="107" spans="1:5" ht="12.75">
      <c r="A107" t="s">
        <v>462</v>
      </c>
      <c r="B107">
        <v>11305</v>
      </c>
      <c r="C107" t="s">
        <v>460</v>
      </c>
      <c r="D107" t="s">
        <v>461</v>
      </c>
      <c r="E107" t="s">
        <v>463</v>
      </c>
    </row>
    <row r="108" spans="1:5" ht="12.75">
      <c r="A108" t="s">
        <v>653</v>
      </c>
      <c r="B108">
        <v>11608</v>
      </c>
      <c r="C108" t="s">
        <v>652</v>
      </c>
      <c r="D108" t="s">
        <v>649</v>
      </c>
      <c r="E108" t="s">
        <v>654</v>
      </c>
    </row>
    <row r="109" spans="1:5" ht="12.75">
      <c r="A109" t="s">
        <v>662</v>
      </c>
      <c r="B109">
        <v>11611</v>
      </c>
      <c r="C109" t="s">
        <v>661</v>
      </c>
      <c r="D109" t="s">
        <v>649</v>
      </c>
      <c r="E109" t="s">
        <v>663</v>
      </c>
    </row>
    <row r="110" spans="1:5" ht="12.75">
      <c r="A110" t="s">
        <v>2029</v>
      </c>
      <c r="B110">
        <v>40004</v>
      </c>
      <c r="C110" t="s">
        <v>2027</v>
      </c>
      <c r="D110" t="s">
        <v>2028</v>
      </c>
      <c r="E110" t="s">
        <v>2030</v>
      </c>
    </row>
    <row r="111" spans="1:5" ht="12.75">
      <c r="A111" t="s">
        <v>650</v>
      </c>
      <c r="B111">
        <v>11607</v>
      </c>
      <c r="C111" t="s">
        <v>648</v>
      </c>
      <c r="D111" t="s">
        <v>649</v>
      </c>
      <c r="E111" t="s">
        <v>651</v>
      </c>
    </row>
    <row r="112" spans="1:5" ht="12.75">
      <c r="A112" t="s">
        <v>659</v>
      </c>
      <c r="B112">
        <v>11610</v>
      </c>
      <c r="C112" t="s">
        <v>658</v>
      </c>
      <c r="D112" t="s">
        <v>649</v>
      </c>
      <c r="E112" t="s">
        <v>660</v>
      </c>
    </row>
    <row r="113" spans="1:5" ht="12.75">
      <c r="A113" t="s">
        <v>668</v>
      </c>
      <c r="B113">
        <v>11613</v>
      </c>
      <c r="C113" t="s">
        <v>667</v>
      </c>
      <c r="D113" t="s">
        <v>649</v>
      </c>
      <c r="E113" t="s">
        <v>669</v>
      </c>
    </row>
    <row r="114" spans="1:5" ht="12.75">
      <c r="A114" t="s">
        <v>671</v>
      </c>
      <c r="B114">
        <v>11614</v>
      </c>
      <c r="C114" t="s">
        <v>670</v>
      </c>
      <c r="D114" t="s">
        <v>649</v>
      </c>
      <c r="E114" t="s">
        <v>672</v>
      </c>
    </row>
    <row r="115" spans="1:5" ht="12.75">
      <c r="A115" t="s">
        <v>685</v>
      </c>
      <c r="B115">
        <v>11619</v>
      </c>
      <c r="C115" t="s">
        <v>684</v>
      </c>
      <c r="D115" t="s">
        <v>649</v>
      </c>
      <c r="E115" t="s">
        <v>686</v>
      </c>
    </row>
    <row r="116" spans="1:5" ht="12.75">
      <c r="A116" t="s">
        <v>688</v>
      </c>
      <c r="B116">
        <v>11620</v>
      </c>
      <c r="C116" t="s">
        <v>687</v>
      </c>
      <c r="D116" t="s">
        <v>649</v>
      </c>
      <c r="E116" t="s">
        <v>689</v>
      </c>
    </row>
    <row r="117" spans="1:5" ht="12.75">
      <c r="A117" t="s">
        <v>680</v>
      </c>
      <c r="B117">
        <v>11617</v>
      </c>
      <c r="C117" t="s">
        <v>679</v>
      </c>
      <c r="D117" t="s">
        <v>649</v>
      </c>
      <c r="E117" t="s">
        <v>407</v>
      </c>
    </row>
    <row r="118" spans="1:5" ht="12.75">
      <c r="A118" t="s">
        <v>379</v>
      </c>
      <c r="B118">
        <v>11230</v>
      </c>
      <c r="C118" t="s">
        <v>378</v>
      </c>
      <c r="D118" t="s">
        <v>307</v>
      </c>
      <c r="E118" t="s">
        <v>380</v>
      </c>
    </row>
    <row r="119" spans="1:5" ht="12.75">
      <c r="A119" t="s">
        <v>656</v>
      </c>
      <c r="B119">
        <v>11609</v>
      </c>
      <c r="C119" t="s">
        <v>655</v>
      </c>
      <c r="D119" t="s">
        <v>649</v>
      </c>
      <c r="E119" t="s">
        <v>657</v>
      </c>
    </row>
    <row r="120" spans="1:5" ht="12.75">
      <c r="A120" t="s">
        <v>1940</v>
      </c>
      <c r="B120">
        <v>16420</v>
      </c>
      <c r="C120" t="s">
        <v>1940</v>
      </c>
      <c r="D120" t="s">
        <v>1582</v>
      </c>
      <c r="E120" t="s">
        <v>1941</v>
      </c>
    </row>
    <row r="121" spans="1:5" ht="12.75">
      <c r="A121" t="s">
        <v>406</v>
      </c>
      <c r="B121">
        <v>11240</v>
      </c>
      <c r="C121" t="s">
        <v>405</v>
      </c>
      <c r="D121" t="s">
        <v>307</v>
      </c>
      <c r="E121" t="s">
        <v>407</v>
      </c>
    </row>
    <row r="122" spans="1:5" ht="12.75">
      <c r="A122" t="s">
        <v>1539</v>
      </c>
      <c r="B122">
        <v>12405</v>
      </c>
      <c r="C122" t="s">
        <v>1537</v>
      </c>
      <c r="D122" t="s">
        <v>1538</v>
      </c>
      <c r="E122" t="s">
        <v>1540</v>
      </c>
    </row>
    <row r="123" spans="1:5" ht="12.75">
      <c r="A123" t="s">
        <v>1788</v>
      </c>
      <c r="B123">
        <v>15819</v>
      </c>
      <c r="C123" t="s">
        <v>1786</v>
      </c>
      <c r="D123" t="s">
        <v>1787</v>
      </c>
      <c r="E123" t="s">
        <v>1789</v>
      </c>
    </row>
    <row r="124" spans="1:5" ht="12.75">
      <c r="A124" t="s">
        <v>1531</v>
      </c>
      <c r="B124">
        <v>12403</v>
      </c>
      <c r="C124" t="s">
        <v>1529</v>
      </c>
      <c r="D124" t="s">
        <v>1530</v>
      </c>
      <c r="E124" t="s">
        <v>1532</v>
      </c>
    </row>
    <row r="125" spans="1:5" ht="12.75">
      <c r="A125" t="s">
        <v>696</v>
      </c>
      <c r="B125">
        <v>11622</v>
      </c>
      <c r="C125" t="s">
        <v>694</v>
      </c>
      <c r="D125" t="s">
        <v>695</v>
      </c>
      <c r="E125" t="s">
        <v>697</v>
      </c>
    </row>
    <row r="126" spans="1:5" ht="12.75">
      <c r="A126" t="s">
        <v>702</v>
      </c>
      <c r="B126">
        <v>11624</v>
      </c>
      <c r="C126" t="s">
        <v>701</v>
      </c>
      <c r="D126" t="s">
        <v>695</v>
      </c>
      <c r="E126" t="s">
        <v>703</v>
      </c>
    </row>
    <row r="127" spans="1:5" ht="12.75">
      <c r="A127" t="s">
        <v>1629</v>
      </c>
      <c r="B127">
        <v>15103</v>
      </c>
      <c r="C127" t="s">
        <v>1628</v>
      </c>
      <c r="D127" t="s">
        <v>237</v>
      </c>
      <c r="E127" t="s">
        <v>1630</v>
      </c>
    </row>
    <row r="128" spans="1:5" ht="12.75">
      <c r="A128" t="s">
        <v>1520</v>
      </c>
      <c r="B128">
        <v>12322</v>
      </c>
      <c r="C128" t="s">
        <v>1518</v>
      </c>
      <c r="D128" t="s">
        <v>1519</v>
      </c>
      <c r="E128" t="s">
        <v>1521</v>
      </c>
    </row>
    <row r="129" spans="1:5" ht="12.75">
      <c r="A129" t="s">
        <v>820</v>
      </c>
      <c r="B129">
        <v>11714</v>
      </c>
      <c r="C129" t="s">
        <v>818</v>
      </c>
      <c r="D129" t="s">
        <v>819</v>
      </c>
      <c r="E129" t="s">
        <v>697</v>
      </c>
    </row>
    <row r="130" spans="1:5" ht="12.75">
      <c r="A130" t="s">
        <v>1823</v>
      </c>
      <c r="B130">
        <v>15902</v>
      </c>
      <c r="C130" t="s">
        <v>1823</v>
      </c>
      <c r="D130" t="s">
        <v>1033</v>
      </c>
      <c r="E130" t="s">
        <v>1824</v>
      </c>
    </row>
    <row r="131" spans="1:5" ht="12.75">
      <c r="A131" t="s">
        <v>1343</v>
      </c>
      <c r="B131">
        <v>16002</v>
      </c>
      <c r="C131" t="s">
        <v>1897</v>
      </c>
      <c r="D131" t="s">
        <v>1338</v>
      </c>
      <c r="E131" t="s">
        <v>1343</v>
      </c>
    </row>
    <row r="132" spans="1:5" ht="12.75">
      <c r="A132" t="s">
        <v>1342</v>
      </c>
      <c r="B132">
        <v>12025</v>
      </c>
      <c r="C132" t="s">
        <v>1341</v>
      </c>
      <c r="D132" t="s">
        <v>1338</v>
      </c>
      <c r="E132" t="s">
        <v>1343</v>
      </c>
    </row>
    <row r="133" spans="1:5" ht="12.75">
      <c r="A133" t="s">
        <v>1848</v>
      </c>
      <c r="B133">
        <v>15919</v>
      </c>
      <c r="C133" t="s">
        <v>1847</v>
      </c>
      <c r="D133" t="s">
        <v>1033</v>
      </c>
      <c r="E133" t="s">
        <v>1849</v>
      </c>
    </row>
    <row r="134" spans="1:5" ht="12.75">
      <c r="A134" t="s">
        <v>1685</v>
      </c>
      <c r="B134">
        <v>15504</v>
      </c>
      <c r="C134" t="s">
        <v>1684</v>
      </c>
      <c r="D134" t="s">
        <v>577</v>
      </c>
      <c r="E134" t="s">
        <v>1686</v>
      </c>
    </row>
    <row r="135" spans="1:5" ht="12.75">
      <c r="A135" t="s">
        <v>1748</v>
      </c>
      <c r="B135">
        <v>15801</v>
      </c>
      <c r="C135" t="s">
        <v>1747</v>
      </c>
      <c r="D135" t="s">
        <v>915</v>
      </c>
      <c r="E135" t="s">
        <v>1749</v>
      </c>
    </row>
    <row r="136" spans="1:5" ht="12.75">
      <c r="A136" t="s">
        <v>1906</v>
      </c>
      <c r="B136">
        <v>16401</v>
      </c>
      <c r="C136" t="s">
        <v>1904</v>
      </c>
      <c r="D136" t="s">
        <v>1905</v>
      </c>
      <c r="E136" t="s">
        <v>1907</v>
      </c>
    </row>
    <row r="137" spans="1:5" ht="12.75">
      <c r="A137" t="s">
        <v>1774</v>
      </c>
      <c r="B137">
        <v>15815</v>
      </c>
      <c r="C137" t="s">
        <v>1774</v>
      </c>
      <c r="D137" t="s">
        <v>1775</v>
      </c>
      <c r="E137" t="s">
        <v>1776</v>
      </c>
    </row>
    <row r="138" spans="1:5" ht="12.75">
      <c r="A138" t="s">
        <v>1864</v>
      </c>
      <c r="B138">
        <v>15928</v>
      </c>
      <c r="C138" t="s">
        <v>1863</v>
      </c>
      <c r="D138" t="s">
        <v>1080</v>
      </c>
      <c r="E138" t="s">
        <v>1865</v>
      </c>
    </row>
    <row r="139" spans="1:5" ht="12.75">
      <c r="A139" t="s">
        <v>1745</v>
      </c>
      <c r="B139">
        <v>15623</v>
      </c>
      <c r="C139" t="s">
        <v>1745</v>
      </c>
      <c r="D139" t="s">
        <v>629</v>
      </c>
      <c r="E139" t="s">
        <v>1746</v>
      </c>
    </row>
    <row r="140" spans="1:5" ht="12.75">
      <c r="A140" t="s">
        <v>1468</v>
      </c>
      <c r="B140">
        <v>12305</v>
      </c>
      <c r="C140" t="s">
        <v>1467</v>
      </c>
      <c r="D140" t="s">
        <v>1460</v>
      </c>
      <c r="E140" t="s">
        <v>613</v>
      </c>
    </row>
    <row r="141" spans="1:5" ht="12.75">
      <c r="A141" t="s">
        <v>1461</v>
      </c>
      <c r="B141">
        <v>12303</v>
      </c>
      <c r="C141" t="s">
        <v>1459</v>
      </c>
      <c r="D141" t="s">
        <v>1460</v>
      </c>
      <c r="E141" t="s">
        <v>1462</v>
      </c>
    </row>
    <row r="142" spans="1:5" ht="12.75">
      <c r="A142" t="s">
        <v>612</v>
      </c>
      <c r="B142">
        <v>11517</v>
      </c>
      <c r="C142" t="s">
        <v>611</v>
      </c>
      <c r="D142" t="s">
        <v>577</v>
      </c>
      <c r="E142" t="s">
        <v>613</v>
      </c>
    </row>
    <row r="143" spans="1:5" ht="12.75">
      <c r="A143" t="s">
        <v>2099</v>
      </c>
      <c r="B143">
        <v>50005</v>
      </c>
      <c r="C143" t="s">
        <v>2098</v>
      </c>
      <c r="D143" t="s">
        <v>577</v>
      </c>
      <c r="E143" t="s">
        <v>2100</v>
      </c>
    </row>
    <row r="144" spans="1:5" ht="12.75">
      <c r="A144" t="s">
        <v>598</v>
      </c>
      <c r="B144">
        <v>11510</v>
      </c>
      <c r="C144" t="s">
        <v>597</v>
      </c>
      <c r="D144" t="s">
        <v>577</v>
      </c>
      <c r="E144" t="s">
        <v>599</v>
      </c>
    </row>
    <row r="145" spans="1:5" ht="12.75">
      <c r="A145" t="s">
        <v>709</v>
      </c>
      <c r="B145">
        <v>11626</v>
      </c>
      <c r="C145" t="s">
        <v>708</v>
      </c>
      <c r="D145" t="s">
        <v>705</v>
      </c>
      <c r="E145" t="s">
        <v>710</v>
      </c>
    </row>
    <row r="146" spans="1:5" ht="12.75">
      <c r="A146" t="s">
        <v>2039</v>
      </c>
      <c r="B146">
        <v>40007</v>
      </c>
      <c r="C146" t="s">
        <v>2037</v>
      </c>
      <c r="D146" t="s">
        <v>2038</v>
      </c>
      <c r="E146" t="s">
        <v>2040</v>
      </c>
    </row>
    <row r="147" spans="1:5" ht="12.75">
      <c r="A147" t="s">
        <v>712</v>
      </c>
      <c r="B147">
        <v>11627</v>
      </c>
      <c r="C147" t="s">
        <v>711</v>
      </c>
      <c r="D147" t="s">
        <v>705</v>
      </c>
      <c r="E147" t="s">
        <v>713</v>
      </c>
    </row>
    <row r="148" spans="1:5" ht="12.75">
      <c r="A148" t="s">
        <v>884</v>
      </c>
      <c r="B148">
        <v>11821</v>
      </c>
      <c r="C148" t="s">
        <v>883</v>
      </c>
      <c r="D148" t="s">
        <v>826</v>
      </c>
      <c r="E148" t="s">
        <v>613</v>
      </c>
    </row>
    <row r="149" spans="1:5" ht="12.75">
      <c r="A149" t="s">
        <v>2042</v>
      </c>
      <c r="B149">
        <v>40008</v>
      </c>
      <c r="C149" t="s">
        <v>2041</v>
      </c>
      <c r="D149" t="s">
        <v>826</v>
      </c>
      <c r="E149" t="s">
        <v>2040</v>
      </c>
    </row>
    <row r="150" spans="1:5" ht="12.75">
      <c r="A150" t="s">
        <v>1676</v>
      </c>
      <c r="B150">
        <v>15501</v>
      </c>
      <c r="C150" t="s">
        <v>1676</v>
      </c>
      <c r="D150" t="s">
        <v>1677</v>
      </c>
      <c r="E150" t="s">
        <v>1678</v>
      </c>
    </row>
    <row r="151" spans="1:5" ht="12.75">
      <c r="A151" t="s">
        <v>1115</v>
      </c>
      <c r="B151">
        <v>11933</v>
      </c>
      <c r="C151" t="s">
        <v>1114</v>
      </c>
      <c r="D151" t="s">
        <v>1027</v>
      </c>
      <c r="E151" t="s">
        <v>599</v>
      </c>
    </row>
    <row r="152" spans="1:5" ht="12.75">
      <c r="A152" t="s">
        <v>2073</v>
      </c>
      <c r="B152">
        <v>40024</v>
      </c>
      <c r="C152" t="s">
        <v>2072</v>
      </c>
      <c r="D152" t="s">
        <v>480</v>
      </c>
      <c r="E152" t="s">
        <v>599</v>
      </c>
    </row>
    <row r="153" spans="1:5" ht="12.75">
      <c r="A153" t="s">
        <v>2105</v>
      </c>
      <c r="B153">
        <v>50007</v>
      </c>
      <c r="C153" t="s">
        <v>2104</v>
      </c>
      <c r="D153" t="s">
        <v>47</v>
      </c>
      <c r="E153" t="s">
        <v>599</v>
      </c>
    </row>
    <row r="154" spans="1:5" ht="12.75">
      <c r="A154" t="s">
        <v>2044</v>
      </c>
      <c r="B154">
        <v>40009</v>
      </c>
      <c r="C154" t="s">
        <v>2043</v>
      </c>
      <c r="D154" t="s">
        <v>47</v>
      </c>
      <c r="E154" t="s">
        <v>2040</v>
      </c>
    </row>
    <row r="155" spans="1:5" ht="12.75">
      <c r="A155" t="s">
        <v>51</v>
      </c>
      <c r="B155">
        <v>11009</v>
      </c>
      <c r="C155" t="s">
        <v>50</v>
      </c>
      <c r="D155" t="s">
        <v>47</v>
      </c>
      <c r="E155" t="s">
        <v>52</v>
      </c>
    </row>
    <row r="156" spans="1:5" ht="12.75">
      <c r="A156" t="s">
        <v>58</v>
      </c>
      <c r="B156">
        <v>11011</v>
      </c>
      <c r="C156" t="s">
        <v>56</v>
      </c>
      <c r="D156" t="s">
        <v>57</v>
      </c>
      <c r="E156" t="s">
        <v>59</v>
      </c>
    </row>
    <row r="157" spans="1:5" ht="12.75">
      <c r="A157" t="s">
        <v>852</v>
      </c>
      <c r="B157">
        <v>11809</v>
      </c>
      <c r="C157" t="s">
        <v>851</v>
      </c>
      <c r="D157" t="s">
        <v>845</v>
      </c>
      <c r="E157" t="s">
        <v>853</v>
      </c>
    </row>
    <row r="158" spans="1:5" ht="12.75">
      <c r="A158" t="s">
        <v>716</v>
      </c>
      <c r="B158">
        <v>11628</v>
      </c>
      <c r="C158" t="s">
        <v>714</v>
      </c>
      <c r="D158" t="s">
        <v>715</v>
      </c>
      <c r="E158" t="s">
        <v>599</v>
      </c>
    </row>
    <row r="159" spans="1:5" ht="12.75">
      <c r="A159" t="s">
        <v>1986</v>
      </c>
      <c r="B159">
        <v>30016</v>
      </c>
      <c r="C159" t="s">
        <v>1985</v>
      </c>
      <c r="D159" t="s">
        <v>649</v>
      </c>
      <c r="E159" t="s">
        <v>599</v>
      </c>
    </row>
    <row r="160" spans="1:5" ht="12.75">
      <c r="A160" t="s">
        <v>897</v>
      </c>
      <c r="B160">
        <v>11825</v>
      </c>
      <c r="C160" t="s">
        <v>895</v>
      </c>
      <c r="D160" t="s">
        <v>896</v>
      </c>
      <c r="E160" t="s">
        <v>613</v>
      </c>
    </row>
    <row r="161" spans="1:5" ht="12.75">
      <c r="A161" t="s">
        <v>1129</v>
      </c>
      <c r="B161">
        <v>11938</v>
      </c>
      <c r="C161" t="s">
        <v>1128</v>
      </c>
      <c r="D161" t="s">
        <v>1074</v>
      </c>
      <c r="E161" t="s">
        <v>52</v>
      </c>
    </row>
    <row r="162" spans="1:5" ht="12.75">
      <c r="A162" t="s">
        <v>812</v>
      </c>
      <c r="B162">
        <v>11708</v>
      </c>
      <c r="C162" t="s">
        <v>811</v>
      </c>
      <c r="D162" t="s">
        <v>799</v>
      </c>
      <c r="E162" t="s">
        <v>813</v>
      </c>
    </row>
    <row r="163" spans="1:5" ht="12.75">
      <c r="A163" t="s">
        <v>2123</v>
      </c>
      <c r="B163">
        <v>60001</v>
      </c>
      <c r="C163" t="s">
        <v>2121</v>
      </c>
      <c r="D163" t="s">
        <v>2122</v>
      </c>
      <c r="E163" t="s">
        <v>2124</v>
      </c>
    </row>
    <row r="164" spans="1:5" ht="12.75">
      <c r="A164" t="s">
        <v>1648</v>
      </c>
      <c r="B164">
        <v>15206</v>
      </c>
      <c r="C164" t="s">
        <v>1648</v>
      </c>
      <c r="D164" t="s">
        <v>307</v>
      </c>
      <c r="E164" t="s">
        <v>1649</v>
      </c>
    </row>
    <row r="165" spans="1:5" ht="12.75">
      <c r="A165" t="s">
        <v>1249</v>
      </c>
      <c r="B165">
        <v>11978</v>
      </c>
      <c r="C165" t="s">
        <v>1247</v>
      </c>
      <c r="D165" t="s">
        <v>1248</v>
      </c>
      <c r="E165" t="s">
        <v>713</v>
      </c>
    </row>
    <row r="166" spans="1:5" ht="12.75">
      <c r="A166" t="s">
        <v>745</v>
      </c>
      <c r="B166">
        <v>11639</v>
      </c>
      <c r="C166" t="s">
        <v>744</v>
      </c>
      <c r="D166" t="s">
        <v>741</v>
      </c>
      <c r="E166" t="s">
        <v>746</v>
      </c>
    </row>
    <row r="167" spans="1:5" ht="12.75">
      <c r="A167" t="s">
        <v>1792</v>
      </c>
      <c r="B167">
        <v>15821</v>
      </c>
      <c r="C167" t="s">
        <v>1790</v>
      </c>
      <c r="D167" t="s">
        <v>1791</v>
      </c>
      <c r="E167" t="s">
        <v>1625</v>
      </c>
    </row>
    <row r="168" spans="1:5" ht="12.75">
      <c r="A168" t="s">
        <v>1268</v>
      </c>
      <c r="B168">
        <v>11985</v>
      </c>
      <c r="C168" t="s">
        <v>1267</v>
      </c>
      <c r="D168" t="s">
        <v>1074</v>
      </c>
      <c r="E168" t="s">
        <v>1269</v>
      </c>
    </row>
    <row r="169" spans="1:5" ht="12.75">
      <c r="A169" t="s">
        <v>1674</v>
      </c>
      <c r="B169">
        <v>15401</v>
      </c>
      <c r="C169" t="s">
        <v>1674</v>
      </c>
      <c r="D169" t="s">
        <v>561</v>
      </c>
      <c r="E169" t="s">
        <v>1675</v>
      </c>
    </row>
    <row r="170" spans="1:5" ht="12.75">
      <c r="A170" t="s">
        <v>1617</v>
      </c>
      <c r="B170">
        <v>12503</v>
      </c>
      <c r="C170" t="s">
        <v>1615</v>
      </c>
      <c r="D170" t="s">
        <v>1616</v>
      </c>
      <c r="E170" t="s">
        <v>1618</v>
      </c>
    </row>
    <row r="171" spans="1:5" ht="12.75">
      <c r="A171" t="s">
        <v>62</v>
      </c>
      <c r="B171">
        <v>11012</v>
      </c>
      <c r="C171" t="s">
        <v>60</v>
      </c>
      <c r="D171" t="s">
        <v>61</v>
      </c>
      <c r="E171" t="s">
        <v>63</v>
      </c>
    </row>
    <row r="172" spans="1:5" ht="12.75">
      <c r="A172" t="s">
        <v>65</v>
      </c>
      <c r="B172">
        <v>11013</v>
      </c>
      <c r="C172" t="s">
        <v>64</v>
      </c>
      <c r="D172" t="s">
        <v>61</v>
      </c>
      <c r="E172" t="s">
        <v>66</v>
      </c>
    </row>
    <row r="173" spans="1:5" ht="12.75">
      <c r="A173" t="s">
        <v>2046</v>
      </c>
      <c r="B173">
        <v>40010</v>
      </c>
      <c r="C173" t="s">
        <v>2045</v>
      </c>
      <c r="D173" t="s">
        <v>721</v>
      </c>
      <c r="E173" t="s">
        <v>66</v>
      </c>
    </row>
    <row r="174" spans="1:5" ht="12.75">
      <c r="A174" t="s">
        <v>779</v>
      </c>
      <c r="B174">
        <v>11651</v>
      </c>
      <c r="C174" t="s">
        <v>777</v>
      </c>
      <c r="D174" t="s">
        <v>778</v>
      </c>
      <c r="E174" t="s">
        <v>780</v>
      </c>
    </row>
    <row r="175" spans="1:5" ht="12.75">
      <c r="A175" t="s">
        <v>2070</v>
      </c>
      <c r="B175">
        <v>40023</v>
      </c>
      <c r="C175" t="s">
        <v>2069</v>
      </c>
      <c r="D175" t="s">
        <v>1087</v>
      </c>
      <c r="E175" t="s">
        <v>2071</v>
      </c>
    </row>
    <row r="176" spans="1:5" ht="12.75">
      <c r="A176" t="s">
        <v>1131</v>
      </c>
      <c r="B176">
        <v>11939</v>
      </c>
      <c r="C176" t="s">
        <v>1130</v>
      </c>
      <c r="D176" t="s">
        <v>1087</v>
      </c>
      <c r="E176" t="s">
        <v>1132</v>
      </c>
    </row>
    <row r="177" spans="1:5" ht="12.75">
      <c r="A177" t="s">
        <v>1936</v>
      </c>
      <c r="B177">
        <v>16416</v>
      </c>
      <c r="C177" t="s">
        <v>1935</v>
      </c>
      <c r="D177" t="s">
        <v>1545</v>
      </c>
      <c r="E177" t="s">
        <v>1937</v>
      </c>
    </row>
    <row r="178" spans="1:5" ht="12.75">
      <c r="A178" t="s">
        <v>196</v>
      </c>
      <c r="B178">
        <v>11108</v>
      </c>
      <c r="C178" t="s">
        <v>194</v>
      </c>
      <c r="D178" t="s">
        <v>195</v>
      </c>
      <c r="E178" t="s">
        <v>66</v>
      </c>
    </row>
    <row r="179" spans="1:5" ht="12.75">
      <c r="A179" t="s">
        <v>1319</v>
      </c>
      <c r="B179">
        <v>12016</v>
      </c>
      <c r="C179" t="s">
        <v>1318</v>
      </c>
      <c r="D179" t="s">
        <v>1315</v>
      </c>
      <c r="E179" t="s">
        <v>1320</v>
      </c>
    </row>
    <row r="180" spans="1:5" ht="12.75">
      <c r="A180" t="s">
        <v>1160</v>
      </c>
      <c r="B180">
        <v>11949</v>
      </c>
      <c r="C180" t="s">
        <v>1159</v>
      </c>
      <c r="D180" t="s">
        <v>1138</v>
      </c>
      <c r="E180" t="s">
        <v>1161</v>
      </c>
    </row>
    <row r="181" spans="1:5" ht="12.75">
      <c r="A181" t="s">
        <v>2048</v>
      </c>
      <c r="B181">
        <v>40012</v>
      </c>
      <c r="C181" t="s">
        <v>2047</v>
      </c>
      <c r="D181" t="s">
        <v>1138</v>
      </c>
      <c r="E181" t="s">
        <v>2049</v>
      </c>
    </row>
    <row r="182" spans="1:5" ht="12.75">
      <c r="A182" t="s">
        <v>1153</v>
      </c>
      <c r="B182">
        <v>11946</v>
      </c>
      <c r="C182" t="s">
        <v>1152</v>
      </c>
      <c r="D182" t="s">
        <v>1138</v>
      </c>
      <c r="E182" t="s">
        <v>1132</v>
      </c>
    </row>
    <row r="183" spans="1:5" ht="12.75">
      <c r="A183" t="s">
        <v>1155</v>
      </c>
      <c r="B183">
        <v>11947</v>
      </c>
      <c r="C183" t="s">
        <v>1154</v>
      </c>
      <c r="D183" t="s">
        <v>1138</v>
      </c>
      <c r="E183" t="s">
        <v>66</v>
      </c>
    </row>
    <row r="184" spans="1:5" ht="12.75">
      <c r="A184" t="s">
        <v>1169</v>
      </c>
      <c r="B184">
        <v>11952</v>
      </c>
      <c r="C184" t="s">
        <v>1168</v>
      </c>
      <c r="D184" t="s">
        <v>1138</v>
      </c>
      <c r="E184" t="s">
        <v>1170</v>
      </c>
    </row>
    <row r="185" spans="1:5" ht="12.75">
      <c r="A185" t="s">
        <v>199</v>
      </c>
      <c r="B185">
        <v>11109</v>
      </c>
      <c r="C185" t="s">
        <v>197</v>
      </c>
      <c r="D185" t="s">
        <v>198</v>
      </c>
      <c r="E185" t="s">
        <v>200</v>
      </c>
    </row>
    <row r="186" spans="1:5" ht="12.75">
      <c r="A186" t="s">
        <v>1425</v>
      </c>
      <c r="B186">
        <v>12208</v>
      </c>
      <c r="C186" t="s">
        <v>1424</v>
      </c>
      <c r="D186" t="s">
        <v>1415</v>
      </c>
      <c r="E186" t="s">
        <v>200</v>
      </c>
    </row>
    <row r="187" spans="1:5" ht="12.75">
      <c r="A187" t="s">
        <v>1945</v>
      </c>
      <c r="B187">
        <v>16423</v>
      </c>
      <c r="C187" t="s">
        <v>1945</v>
      </c>
      <c r="D187" t="s">
        <v>1585</v>
      </c>
      <c r="E187" t="s">
        <v>1946</v>
      </c>
    </row>
    <row r="188" spans="1:5" ht="12.75">
      <c r="A188" t="s">
        <v>73</v>
      </c>
      <c r="B188">
        <v>11015</v>
      </c>
      <c r="C188" t="s">
        <v>71</v>
      </c>
      <c r="D188" t="s">
        <v>72</v>
      </c>
      <c r="E188" t="s">
        <v>74</v>
      </c>
    </row>
    <row r="189" spans="1:5" ht="12.75">
      <c r="A189" t="s">
        <v>203</v>
      </c>
      <c r="B189">
        <v>11110</v>
      </c>
      <c r="C189" t="s">
        <v>201</v>
      </c>
      <c r="D189" t="s">
        <v>202</v>
      </c>
      <c r="E189" t="s">
        <v>204</v>
      </c>
    </row>
    <row r="190" spans="1:5" ht="12.75">
      <c r="A190" t="s">
        <v>2065</v>
      </c>
      <c r="B190">
        <v>40021</v>
      </c>
      <c r="C190" t="s">
        <v>2064</v>
      </c>
      <c r="D190" t="s">
        <v>649</v>
      </c>
      <c r="E190" t="s">
        <v>2066</v>
      </c>
    </row>
    <row r="191" spans="1:5" ht="12.75">
      <c r="A191" t="s">
        <v>1665</v>
      </c>
      <c r="B191">
        <v>15215</v>
      </c>
      <c r="C191" t="s">
        <v>1665</v>
      </c>
      <c r="D191" t="s">
        <v>307</v>
      </c>
      <c r="E191" t="s">
        <v>1666</v>
      </c>
    </row>
    <row r="192" spans="1:5" ht="12.75">
      <c r="A192" t="s">
        <v>732</v>
      </c>
      <c r="B192">
        <v>11635</v>
      </c>
      <c r="C192" t="s">
        <v>730</v>
      </c>
      <c r="D192" t="s">
        <v>731</v>
      </c>
      <c r="E192" t="s">
        <v>733</v>
      </c>
    </row>
    <row r="193" spans="1:5" ht="12.75">
      <c r="A193" t="s">
        <v>919</v>
      </c>
      <c r="B193">
        <v>11834</v>
      </c>
      <c r="C193" t="s">
        <v>918</v>
      </c>
      <c r="D193" t="s">
        <v>915</v>
      </c>
      <c r="E193" t="s">
        <v>920</v>
      </c>
    </row>
    <row r="194" spans="1:5" ht="12.75">
      <c r="A194" t="s">
        <v>1971</v>
      </c>
      <c r="B194">
        <v>30010</v>
      </c>
      <c r="C194" t="s">
        <v>1970</v>
      </c>
      <c r="D194" t="s">
        <v>144</v>
      </c>
      <c r="E194" t="s">
        <v>1972</v>
      </c>
    </row>
    <row r="195" spans="1:5" ht="12.75">
      <c r="A195" t="s">
        <v>1974</v>
      </c>
      <c r="B195">
        <v>30011</v>
      </c>
      <c r="C195" t="s">
        <v>1973</v>
      </c>
      <c r="D195" t="s">
        <v>221</v>
      </c>
      <c r="E195" t="s">
        <v>29</v>
      </c>
    </row>
    <row r="196" spans="1:5" ht="12.75">
      <c r="A196" t="s">
        <v>1976</v>
      </c>
      <c r="B196">
        <v>30012</v>
      </c>
      <c r="C196" t="s">
        <v>1975</v>
      </c>
      <c r="D196" t="s">
        <v>307</v>
      </c>
      <c r="E196" t="s">
        <v>1977</v>
      </c>
    </row>
    <row r="197" spans="1:5" ht="12.75">
      <c r="A197" t="s">
        <v>1979</v>
      </c>
      <c r="B197">
        <v>30013</v>
      </c>
      <c r="C197" t="s">
        <v>1978</v>
      </c>
      <c r="D197" t="s">
        <v>480</v>
      </c>
      <c r="E197" t="s">
        <v>1977</v>
      </c>
    </row>
    <row r="198" spans="1:5" ht="12.75">
      <c r="A198" t="s">
        <v>1981</v>
      </c>
      <c r="B198">
        <v>30014</v>
      </c>
      <c r="C198" t="s">
        <v>1980</v>
      </c>
      <c r="D198" t="s">
        <v>561</v>
      </c>
      <c r="E198" t="s">
        <v>1977</v>
      </c>
    </row>
    <row r="199" spans="1:5" ht="12.75">
      <c r="A199" t="s">
        <v>1988</v>
      </c>
      <c r="B199">
        <v>30017</v>
      </c>
      <c r="C199" t="s">
        <v>1987</v>
      </c>
      <c r="D199" t="s">
        <v>799</v>
      </c>
      <c r="E199" t="s">
        <v>1989</v>
      </c>
    </row>
    <row r="200" spans="1:5" ht="12.75">
      <c r="A200" t="s">
        <v>1992</v>
      </c>
      <c r="B200">
        <v>30018</v>
      </c>
      <c r="C200" t="s">
        <v>1990</v>
      </c>
      <c r="D200" t="s">
        <v>1991</v>
      </c>
      <c r="E200" t="s">
        <v>1993</v>
      </c>
    </row>
    <row r="201" spans="1:5" ht="12.75">
      <c r="A201" t="s">
        <v>1998</v>
      </c>
      <c r="B201">
        <v>30020</v>
      </c>
      <c r="C201" t="s">
        <v>1997</v>
      </c>
      <c r="D201" t="s">
        <v>1328</v>
      </c>
      <c r="E201" t="s">
        <v>1999</v>
      </c>
    </row>
    <row r="202" spans="1:5" ht="12.75">
      <c r="A202" t="s">
        <v>2001</v>
      </c>
      <c r="B202">
        <v>30021</v>
      </c>
      <c r="C202" t="s">
        <v>2000</v>
      </c>
      <c r="D202" t="s">
        <v>1394</v>
      </c>
      <c r="E202" t="s">
        <v>2002</v>
      </c>
    </row>
    <row r="203" spans="1:5" ht="12.75">
      <c r="A203" t="s">
        <v>2004</v>
      </c>
      <c r="B203">
        <v>30022</v>
      </c>
      <c r="C203" t="s">
        <v>2003</v>
      </c>
      <c r="D203" t="s">
        <v>1415</v>
      </c>
      <c r="E203" t="s">
        <v>2002</v>
      </c>
    </row>
    <row r="204" spans="1:5" ht="12.75">
      <c r="A204" t="s">
        <v>2009</v>
      </c>
      <c r="B204">
        <v>30024</v>
      </c>
      <c r="C204" t="s">
        <v>2008</v>
      </c>
      <c r="D204" t="s">
        <v>1585</v>
      </c>
      <c r="E204" t="s">
        <v>2010</v>
      </c>
    </row>
    <row r="205" spans="1:5" ht="12.75">
      <c r="A205" t="s">
        <v>2012</v>
      </c>
      <c r="B205">
        <v>30025</v>
      </c>
      <c r="C205" t="s">
        <v>2011</v>
      </c>
      <c r="D205" t="s">
        <v>1616</v>
      </c>
      <c r="E205" t="s">
        <v>2013</v>
      </c>
    </row>
    <row r="206" spans="1:5" ht="12.75">
      <c r="A206" t="s">
        <v>1565</v>
      </c>
      <c r="B206">
        <v>12413</v>
      </c>
      <c r="C206" t="s">
        <v>1563</v>
      </c>
      <c r="D206" t="s">
        <v>1564</v>
      </c>
      <c r="E206" t="s">
        <v>1566</v>
      </c>
    </row>
    <row r="207" spans="1:5" ht="12.75">
      <c r="A207" t="s">
        <v>1568</v>
      </c>
      <c r="B207">
        <v>12414</v>
      </c>
      <c r="C207" t="s">
        <v>1567</v>
      </c>
      <c r="D207" t="s">
        <v>1564</v>
      </c>
      <c r="E207" t="s">
        <v>1569</v>
      </c>
    </row>
    <row r="208" spans="1:5" ht="12.75">
      <c r="A208" t="s">
        <v>2051</v>
      </c>
      <c r="B208">
        <v>40013</v>
      </c>
      <c r="C208" t="s">
        <v>2050</v>
      </c>
      <c r="D208" t="s">
        <v>1564</v>
      </c>
      <c r="E208" t="s">
        <v>200</v>
      </c>
    </row>
    <row r="209" spans="1:5" ht="12.75">
      <c r="A209" t="s">
        <v>1571</v>
      </c>
      <c r="B209">
        <v>12415</v>
      </c>
      <c r="C209" t="s">
        <v>1570</v>
      </c>
      <c r="D209" t="s">
        <v>1564</v>
      </c>
      <c r="E209" t="s">
        <v>920</v>
      </c>
    </row>
    <row r="210" spans="1:5" ht="12.75">
      <c r="A210" t="s">
        <v>1573</v>
      </c>
      <c r="B210">
        <v>12416</v>
      </c>
      <c r="C210" t="s">
        <v>1572</v>
      </c>
      <c r="D210" t="s">
        <v>1564</v>
      </c>
      <c r="E210" t="s">
        <v>1574</v>
      </c>
    </row>
    <row r="211" spans="1:5" ht="12.75">
      <c r="A211" t="s">
        <v>1951</v>
      </c>
      <c r="B211">
        <v>16425</v>
      </c>
      <c r="C211" t="s">
        <v>1950</v>
      </c>
      <c r="D211" t="s">
        <v>1564</v>
      </c>
      <c r="E211" t="s">
        <v>1952</v>
      </c>
    </row>
    <row r="212" spans="1:5" ht="12.75">
      <c r="A212" t="s">
        <v>1326</v>
      </c>
      <c r="B212">
        <v>12018</v>
      </c>
      <c r="C212" t="s">
        <v>1324</v>
      </c>
      <c r="D212" t="s">
        <v>1325</v>
      </c>
      <c r="E212" t="s">
        <v>200</v>
      </c>
    </row>
    <row r="213" spans="1:5" ht="12.75">
      <c r="A213" t="s">
        <v>923</v>
      </c>
      <c r="B213">
        <v>11835</v>
      </c>
      <c r="C213" t="s">
        <v>921</v>
      </c>
      <c r="D213" t="s">
        <v>922</v>
      </c>
      <c r="E213" t="s">
        <v>924</v>
      </c>
    </row>
    <row r="214" spans="1:5" ht="12.75">
      <c r="A214" t="s">
        <v>1500</v>
      </c>
      <c r="B214">
        <v>12316</v>
      </c>
      <c r="C214" t="s">
        <v>1499</v>
      </c>
      <c r="D214" t="s">
        <v>1474</v>
      </c>
      <c r="E214" t="s">
        <v>84</v>
      </c>
    </row>
    <row r="215" spans="1:5" ht="12.75">
      <c r="A215" t="s">
        <v>1332</v>
      </c>
      <c r="B215">
        <v>12021</v>
      </c>
      <c r="C215" t="s">
        <v>1331</v>
      </c>
      <c r="D215" t="s">
        <v>1328</v>
      </c>
      <c r="E215" t="s">
        <v>1190</v>
      </c>
    </row>
    <row r="216" spans="1:5" ht="12.75">
      <c r="A216" t="s">
        <v>1334</v>
      </c>
      <c r="B216">
        <v>12022</v>
      </c>
      <c r="C216" t="s">
        <v>1333</v>
      </c>
      <c r="D216" t="s">
        <v>1328</v>
      </c>
      <c r="E216" t="s">
        <v>736</v>
      </c>
    </row>
    <row r="217" spans="1:5" ht="12.75">
      <c r="A217" t="s">
        <v>83</v>
      </c>
      <c r="B217">
        <v>11018</v>
      </c>
      <c r="C217" t="s">
        <v>82</v>
      </c>
      <c r="D217" t="s">
        <v>76</v>
      </c>
      <c r="E217" t="s">
        <v>84</v>
      </c>
    </row>
    <row r="218" spans="1:5" ht="12.75">
      <c r="A218" t="s">
        <v>2052</v>
      </c>
      <c r="B218">
        <v>40014</v>
      </c>
      <c r="C218" t="s">
        <v>166</v>
      </c>
      <c r="D218" t="s">
        <v>76</v>
      </c>
      <c r="E218" t="s">
        <v>736</v>
      </c>
    </row>
    <row r="219" spans="1:5" ht="12.75">
      <c r="A219" t="s">
        <v>166</v>
      </c>
      <c r="B219">
        <v>11041</v>
      </c>
      <c r="C219" t="s">
        <v>166</v>
      </c>
      <c r="D219" t="s">
        <v>76</v>
      </c>
      <c r="E219" t="s">
        <v>166</v>
      </c>
    </row>
    <row r="220" spans="1:5" ht="12.75">
      <c r="A220" t="s">
        <v>80</v>
      </c>
      <c r="B220">
        <v>11017</v>
      </c>
      <c r="C220" t="s">
        <v>79</v>
      </c>
      <c r="D220" t="s">
        <v>76</v>
      </c>
      <c r="E220" t="s">
        <v>81</v>
      </c>
    </row>
    <row r="221" spans="1:5" ht="12.75">
      <c r="A221" t="s">
        <v>86</v>
      </c>
      <c r="B221">
        <v>11019</v>
      </c>
      <c r="C221" t="s">
        <v>85</v>
      </c>
      <c r="D221" t="s">
        <v>76</v>
      </c>
      <c r="E221" t="s">
        <v>87</v>
      </c>
    </row>
    <row r="222" spans="1:5" ht="12.75">
      <c r="A222" t="s">
        <v>77</v>
      </c>
      <c r="B222">
        <v>11016</v>
      </c>
      <c r="C222" t="s">
        <v>75</v>
      </c>
      <c r="D222" t="s">
        <v>76</v>
      </c>
      <c r="E222" t="s">
        <v>78</v>
      </c>
    </row>
    <row r="223" spans="1:5" ht="12.75">
      <c r="A223" t="s">
        <v>93</v>
      </c>
      <c r="B223">
        <v>11021</v>
      </c>
      <c r="C223" t="s">
        <v>91</v>
      </c>
      <c r="D223" t="s">
        <v>92</v>
      </c>
      <c r="E223" t="s">
        <v>94</v>
      </c>
    </row>
    <row r="224" spans="1:5" ht="12.75">
      <c r="A224" t="s">
        <v>735</v>
      </c>
      <c r="B224">
        <v>11636</v>
      </c>
      <c r="C224" t="s">
        <v>734</v>
      </c>
      <c r="D224" t="s">
        <v>629</v>
      </c>
      <c r="E224" t="s">
        <v>736</v>
      </c>
    </row>
    <row r="225" spans="1:5" ht="12.75">
      <c r="A225" t="s">
        <v>397</v>
      </c>
      <c r="B225">
        <v>11237</v>
      </c>
      <c r="C225" t="s">
        <v>396</v>
      </c>
      <c r="D225" t="s">
        <v>307</v>
      </c>
      <c r="E225" t="s">
        <v>398</v>
      </c>
    </row>
    <row r="226" spans="1:5" ht="12.75">
      <c r="A226" t="s">
        <v>347</v>
      </c>
      <c r="B226">
        <v>11217</v>
      </c>
      <c r="C226" t="s">
        <v>346</v>
      </c>
      <c r="D226" t="s">
        <v>307</v>
      </c>
      <c r="E226" t="s">
        <v>348</v>
      </c>
    </row>
    <row r="227" spans="1:5" ht="12.75">
      <c r="A227" t="s">
        <v>442</v>
      </c>
      <c r="B227">
        <v>11253</v>
      </c>
      <c r="C227" t="s">
        <v>441</v>
      </c>
      <c r="D227" t="s">
        <v>307</v>
      </c>
      <c r="E227" t="s">
        <v>443</v>
      </c>
    </row>
    <row r="228" spans="1:5" ht="12.75">
      <c r="A228" t="s">
        <v>1439</v>
      </c>
      <c r="B228">
        <v>12213</v>
      </c>
      <c r="C228" t="s">
        <v>1437</v>
      </c>
      <c r="D228" t="s">
        <v>1438</v>
      </c>
      <c r="E228" t="s">
        <v>84</v>
      </c>
    </row>
    <row r="229" spans="1:5" ht="12.75">
      <c r="A229" t="s">
        <v>1455</v>
      </c>
      <c r="B229">
        <v>12301</v>
      </c>
      <c r="C229" t="s">
        <v>1453</v>
      </c>
      <c r="D229" t="s">
        <v>1454</v>
      </c>
      <c r="E229" t="s">
        <v>1190</v>
      </c>
    </row>
    <row r="230" spans="1:5" ht="12.75">
      <c r="A230" t="s">
        <v>215</v>
      </c>
      <c r="B230">
        <v>11113</v>
      </c>
      <c r="C230" t="s">
        <v>213</v>
      </c>
      <c r="D230" t="s">
        <v>214</v>
      </c>
      <c r="E230" t="s">
        <v>84</v>
      </c>
    </row>
    <row r="231" spans="1:5" ht="12.75">
      <c r="A231" t="s">
        <v>1186</v>
      </c>
      <c r="B231">
        <v>11957</v>
      </c>
      <c r="C231" t="s">
        <v>1184</v>
      </c>
      <c r="D231" t="s">
        <v>1185</v>
      </c>
      <c r="E231" t="s">
        <v>736</v>
      </c>
    </row>
    <row r="232" spans="1:5" ht="12.75">
      <c r="A232" t="s">
        <v>1577</v>
      </c>
      <c r="B232">
        <v>12417</v>
      </c>
      <c r="C232" t="s">
        <v>1575</v>
      </c>
      <c r="D232" t="s">
        <v>1576</v>
      </c>
      <c r="E232" t="s">
        <v>84</v>
      </c>
    </row>
    <row r="233" spans="1:5" ht="12.75">
      <c r="A233" t="s">
        <v>739</v>
      </c>
      <c r="B233">
        <v>11637</v>
      </c>
      <c r="C233" t="s">
        <v>737</v>
      </c>
      <c r="D233" t="s">
        <v>738</v>
      </c>
      <c r="E233" t="s">
        <v>736</v>
      </c>
    </row>
    <row r="234" spans="1:5" ht="12.75">
      <c r="A234" t="s">
        <v>1189</v>
      </c>
      <c r="B234">
        <v>11958</v>
      </c>
      <c r="C234" t="s">
        <v>1187</v>
      </c>
      <c r="D234" t="s">
        <v>1188</v>
      </c>
      <c r="E234" t="s">
        <v>1190</v>
      </c>
    </row>
    <row r="235" spans="1:5" ht="12.75">
      <c r="A235" t="s">
        <v>1142</v>
      </c>
      <c r="B235">
        <v>11942</v>
      </c>
      <c r="C235" t="s">
        <v>1141</v>
      </c>
      <c r="D235" t="s">
        <v>1138</v>
      </c>
      <c r="E235" t="s">
        <v>1143</v>
      </c>
    </row>
    <row r="236" spans="1:5" ht="12.75">
      <c r="A236" t="s">
        <v>222</v>
      </c>
      <c r="B236">
        <v>11115</v>
      </c>
      <c r="C236" t="s">
        <v>220</v>
      </c>
      <c r="D236" t="s">
        <v>221</v>
      </c>
      <c r="E236" t="s">
        <v>84</v>
      </c>
    </row>
    <row r="237" spans="1:5" ht="12.75">
      <c r="A237" t="s">
        <v>224</v>
      </c>
      <c r="B237">
        <v>11116</v>
      </c>
      <c r="C237" t="s">
        <v>223</v>
      </c>
      <c r="D237" t="s">
        <v>221</v>
      </c>
      <c r="E237" t="s">
        <v>225</v>
      </c>
    </row>
    <row r="238" spans="1:5" ht="12.75">
      <c r="A238" t="s">
        <v>890</v>
      </c>
      <c r="B238">
        <v>11823</v>
      </c>
      <c r="C238" t="s">
        <v>888</v>
      </c>
      <c r="D238" t="s">
        <v>889</v>
      </c>
      <c r="E238" t="s">
        <v>736</v>
      </c>
    </row>
    <row r="239" spans="1:5" ht="12.75">
      <c r="A239" t="s">
        <v>2068</v>
      </c>
      <c r="B239">
        <v>40022</v>
      </c>
      <c r="C239" t="s">
        <v>2067</v>
      </c>
      <c r="D239" t="s">
        <v>1197</v>
      </c>
      <c r="E239" t="s">
        <v>736</v>
      </c>
    </row>
    <row r="240" spans="1:5" ht="12.75">
      <c r="A240" t="s">
        <v>515</v>
      </c>
      <c r="B240">
        <v>11322</v>
      </c>
      <c r="C240" t="s">
        <v>513</v>
      </c>
      <c r="D240" t="s">
        <v>514</v>
      </c>
      <c r="E240" t="s">
        <v>516</v>
      </c>
    </row>
    <row r="241" spans="1:5" ht="12.75">
      <c r="A241" t="s">
        <v>1215</v>
      </c>
      <c r="B241">
        <v>11967</v>
      </c>
      <c r="C241" t="s">
        <v>1213</v>
      </c>
      <c r="D241" t="s">
        <v>1214</v>
      </c>
      <c r="E241" t="s">
        <v>1216</v>
      </c>
    </row>
    <row r="242" spans="1:5" ht="12.75">
      <c r="A242" t="s">
        <v>1339</v>
      </c>
      <c r="B242">
        <v>12024</v>
      </c>
      <c r="C242" t="s">
        <v>1337</v>
      </c>
      <c r="D242" t="s">
        <v>1338</v>
      </c>
      <c r="E242" t="s">
        <v>1340</v>
      </c>
    </row>
    <row r="243" spans="1:5" ht="12.75">
      <c r="A243" t="s">
        <v>936</v>
      </c>
      <c r="B243">
        <v>11839</v>
      </c>
      <c r="C243" t="s">
        <v>934</v>
      </c>
      <c r="D243" t="s">
        <v>935</v>
      </c>
      <c r="E243" t="s">
        <v>516</v>
      </c>
    </row>
    <row r="244" spans="1:5" ht="12.75">
      <c r="A244" t="s">
        <v>939</v>
      </c>
      <c r="B244">
        <v>11840</v>
      </c>
      <c r="C244" t="s">
        <v>937</v>
      </c>
      <c r="D244" t="s">
        <v>938</v>
      </c>
      <c r="E244" t="s">
        <v>516</v>
      </c>
    </row>
    <row r="245" spans="1:5" ht="12.75">
      <c r="A245" t="s">
        <v>1995</v>
      </c>
      <c r="B245">
        <v>30019</v>
      </c>
      <c r="C245" t="s">
        <v>1994</v>
      </c>
      <c r="D245" t="s">
        <v>1074</v>
      </c>
      <c r="E245" t="s">
        <v>1996</v>
      </c>
    </row>
    <row r="246" spans="1:5" ht="12.75">
      <c r="A246" t="s">
        <v>1969</v>
      </c>
      <c r="B246">
        <v>20001</v>
      </c>
      <c r="C246" t="s">
        <v>1967</v>
      </c>
      <c r="D246" t="s">
        <v>1968</v>
      </c>
      <c r="E246" t="s">
        <v>1216</v>
      </c>
    </row>
    <row r="247" spans="1:5" ht="12.75">
      <c r="A247" t="s">
        <v>2035</v>
      </c>
      <c r="B247">
        <v>40006</v>
      </c>
      <c r="C247" t="s">
        <v>2034</v>
      </c>
      <c r="D247" t="s">
        <v>869</v>
      </c>
      <c r="E247" t="s">
        <v>2036</v>
      </c>
    </row>
    <row r="248" spans="1:5" ht="12.75">
      <c r="A248" t="s">
        <v>1943</v>
      </c>
      <c r="B248">
        <v>16422</v>
      </c>
      <c r="C248" t="s">
        <v>1942</v>
      </c>
      <c r="D248" t="s">
        <v>1545</v>
      </c>
      <c r="E248" t="s">
        <v>1944</v>
      </c>
    </row>
    <row r="249" spans="1:5" ht="12.75">
      <c r="A249" t="s">
        <v>751</v>
      </c>
      <c r="B249">
        <v>11641</v>
      </c>
      <c r="C249" t="s">
        <v>750</v>
      </c>
      <c r="D249" t="s">
        <v>741</v>
      </c>
      <c r="E249" t="s">
        <v>752</v>
      </c>
    </row>
    <row r="250" spans="1:5" ht="12.75">
      <c r="A250" t="s">
        <v>748</v>
      </c>
      <c r="B250">
        <v>11640</v>
      </c>
      <c r="C250" t="s">
        <v>747</v>
      </c>
      <c r="D250" t="s">
        <v>741</v>
      </c>
      <c r="E250" t="s">
        <v>749</v>
      </c>
    </row>
    <row r="251" spans="1:5" ht="12.75">
      <c r="A251" t="s">
        <v>946</v>
      </c>
      <c r="B251">
        <v>11842</v>
      </c>
      <c r="C251" t="s">
        <v>944</v>
      </c>
      <c r="D251" t="s">
        <v>945</v>
      </c>
      <c r="E251" t="s">
        <v>947</v>
      </c>
    </row>
    <row r="252" spans="1:5" ht="12.75">
      <c r="A252" t="s">
        <v>1395</v>
      </c>
      <c r="B252">
        <v>12042</v>
      </c>
      <c r="C252" t="s">
        <v>1393</v>
      </c>
      <c r="D252" t="s">
        <v>1394</v>
      </c>
      <c r="E252" t="s">
        <v>1396</v>
      </c>
    </row>
    <row r="253" spans="1:5" ht="12.75">
      <c r="A253" t="s">
        <v>2075</v>
      </c>
      <c r="B253">
        <v>40025</v>
      </c>
      <c r="C253" t="s">
        <v>2074</v>
      </c>
      <c r="D253" t="s">
        <v>289</v>
      </c>
      <c r="E253" t="s">
        <v>2076</v>
      </c>
    </row>
    <row r="254" spans="1:5" ht="12.75">
      <c r="A254" t="s">
        <v>1408</v>
      </c>
      <c r="B254">
        <v>12105</v>
      </c>
      <c r="C254" t="s">
        <v>1393</v>
      </c>
      <c r="D254" t="s">
        <v>1394</v>
      </c>
      <c r="E254" t="s">
        <v>1409</v>
      </c>
    </row>
    <row r="255" spans="1:5" ht="12.75">
      <c r="A255" t="s">
        <v>800</v>
      </c>
      <c r="B255">
        <v>11704</v>
      </c>
      <c r="C255" t="s">
        <v>798</v>
      </c>
      <c r="D255" t="s">
        <v>799</v>
      </c>
      <c r="E255" t="s">
        <v>801</v>
      </c>
    </row>
    <row r="256" spans="1:5" ht="12.75">
      <c r="A256" t="s">
        <v>953</v>
      </c>
      <c r="B256">
        <v>11844</v>
      </c>
      <c r="C256" t="s">
        <v>951</v>
      </c>
      <c r="D256" t="s">
        <v>952</v>
      </c>
      <c r="E256" t="s">
        <v>749</v>
      </c>
    </row>
    <row r="257" spans="1:5" ht="12.75">
      <c r="A257" t="s">
        <v>970</v>
      </c>
      <c r="B257">
        <v>11849</v>
      </c>
      <c r="C257" t="s">
        <v>968</v>
      </c>
      <c r="D257" t="s">
        <v>969</v>
      </c>
      <c r="E257" t="s">
        <v>165</v>
      </c>
    </row>
    <row r="258" spans="1:5" ht="12.75">
      <c r="A258" t="s">
        <v>234</v>
      </c>
      <c r="B258">
        <v>11120</v>
      </c>
      <c r="C258" t="s">
        <v>232</v>
      </c>
      <c r="D258" t="s">
        <v>233</v>
      </c>
      <c r="E258" t="s">
        <v>235</v>
      </c>
    </row>
    <row r="259" spans="1:5" ht="12.75">
      <c r="A259" t="s">
        <v>164</v>
      </c>
      <c r="B259">
        <v>11040</v>
      </c>
      <c r="C259" t="s">
        <v>162</v>
      </c>
      <c r="D259" t="s">
        <v>163</v>
      </c>
      <c r="E259" t="s">
        <v>165</v>
      </c>
    </row>
    <row r="260" spans="1:5" ht="12.75">
      <c r="A260" t="s">
        <v>353</v>
      </c>
      <c r="B260">
        <v>11219</v>
      </c>
      <c r="C260" t="s">
        <v>352</v>
      </c>
      <c r="D260" t="s">
        <v>307</v>
      </c>
      <c r="E260" t="s">
        <v>354</v>
      </c>
    </row>
    <row r="261" spans="1:5" ht="12.75">
      <c r="A261" t="s">
        <v>1419</v>
      </c>
      <c r="B261">
        <v>12204</v>
      </c>
      <c r="C261" t="s">
        <v>1417</v>
      </c>
      <c r="D261" t="s">
        <v>1418</v>
      </c>
      <c r="E261" t="s">
        <v>235</v>
      </c>
    </row>
    <row r="262" spans="1:5" ht="12.75">
      <c r="A262" t="s">
        <v>1608</v>
      </c>
      <c r="B262">
        <v>12427</v>
      </c>
      <c r="C262" t="s">
        <v>1606</v>
      </c>
      <c r="D262" t="s">
        <v>1607</v>
      </c>
      <c r="E262" t="s">
        <v>235</v>
      </c>
    </row>
    <row r="263" spans="1:5" ht="12.75">
      <c r="A263" t="s">
        <v>1252</v>
      </c>
      <c r="B263">
        <v>11979</v>
      </c>
      <c r="C263" t="s">
        <v>1250</v>
      </c>
      <c r="D263" t="s">
        <v>1251</v>
      </c>
      <c r="E263" t="s">
        <v>1253</v>
      </c>
    </row>
    <row r="264" spans="1:5" ht="12.75">
      <c r="A264" t="s">
        <v>949</v>
      </c>
      <c r="B264">
        <v>11843</v>
      </c>
      <c r="C264" t="s">
        <v>948</v>
      </c>
      <c r="D264" t="s">
        <v>945</v>
      </c>
      <c r="E264" t="s">
        <v>950</v>
      </c>
    </row>
    <row r="265" spans="1:5" ht="12.75">
      <c r="A265" t="s">
        <v>1316</v>
      </c>
      <c r="B265">
        <v>12015</v>
      </c>
      <c r="C265" t="s">
        <v>1314</v>
      </c>
      <c r="D265" t="s">
        <v>1315</v>
      </c>
      <c r="E265" t="s">
        <v>1317</v>
      </c>
    </row>
    <row r="266" spans="1:5" ht="12.75">
      <c r="A266" t="s">
        <v>218</v>
      </c>
      <c r="B266">
        <v>11114</v>
      </c>
      <c r="C266" t="s">
        <v>216</v>
      </c>
      <c r="D266" t="s">
        <v>217</v>
      </c>
      <c r="E266" t="s">
        <v>219</v>
      </c>
    </row>
    <row r="267" spans="1:5" ht="12.75">
      <c r="A267" t="s">
        <v>361</v>
      </c>
      <c r="B267">
        <v>11222</v>
      </c>
      <c r="C267" t="s">
        <v>360</v>
      </c>
      <c r="D267" t="s">
        <v>307</v>
      </c>
      <c r="E267" t="s">
        <v>362</v>
      </c>
    </row>
    <row r="268" spans="1:5" ht="12.75">
      <c r="A268" t="s">
        <v>481</v>
      </c>
      <c r="B268">
        <v>11312</v>
      </c>
      <c r="C268" t="s">
        <v>479</v>
      </c>
      <c r="D268" t="s">
        <v>480</v>
      </c>
      <c r="E268" t="s">
        <v>354</v>
      </c>
    </row>
    <row r="269" spans="1:5" ht="12.75">
      <c r="A269" t="s">
        <v>1583</v>
      </c>
      <c r="B269">
        <v>12419</v>
      </c>
      <c r="C269" t="s">
        <v>1581</v>
      </c>
      <c r="D269" t="s">
        <v>1582</v>
      </c>
      <c r="E269" t="s">
        <v>165</v>
      </c>
    </row>
    <row r="270" spans="1:5" ht="12.75">
      <c r="A270" t="s">
        <v>452</v>
      </c>
      <c r="B270">
        <v>11302</v>
      </c>
      <c r="C270" t="s">
        <v>450</v>
      </c>
      <c r="D270" t="s">
        <v>451</v>
      </c>
      <c r="E270" t="s">
        <v>453</v>
      </c>
    </row>
    <row r="271" spans="1:5" ht="12.75">
      <c r="A271" t="s">
        <v>355</v>
      </c>
      <c r="B271">
        <v>11220</v>
      </c>
      <c r="C271" t="s">
        <v>355</v>
      </c>
      <c r="D271" t="s">
        <v>307</v>
      </c>
      <c r="E271" t="s">
        <v>356</v>
      </c>
    </row>
    <row r="272" spans="1:5" ht="12.75">
      <c r="A272" t="s">
        <v>838</v>
      </c>
      <c r="B272">
        <v>11804</v>
      </c>
      <c r="C272" t="s">
        <v>836</v>
      </c>
      <c r="D272" t="s">
        <v>837</v>
      </c>
      <c r="E272" t="s">
        <v>839</v>
      </c>
    </row>
    <row r="273" spans="1:5" ht="12.75">
      <c r="A273" t="s">
        <v>1626</v>
      </c>
      <c r="B273">
        <v>15003</v>
      </c>
      <c r="C273" t="s">
        <v>1626</v>
      </c>
      <c r="D273" t="s">
        <v>122</v>
      </c>
      <c r="E273" t="s">
        <v>1627</v>
      </c>
    </row>
    <row r="274" spans="1:5" ht="12.75">
      <c r="A274" t="s">
        <v>484</v>
      </c>
      <c r="B274">
        <v>11313</v>
      </c>
      <c r="C274" t="s">
        <v>482</v>
      </c>
      <c r="D274" t="s">
        <v>483</v>
      </c>
      <c r="E274" t="s">
        <v>485</v>
      </c>
    </row>
    <row r="275" spans="1:5" ht="12.75">
      <c r="A275" t="s">
        <v>1586</v>
      </c>
      <c r="B275">
        <v>12420</v>
      </c>
      <c r="C275" t="s">
        <v>1584</v>
      </c>
      <c r="D275" t="s">
        <v>1585</v>
      </c>
      <c r="E275" t="s">
        <v>807</v>
      </c>
    </row>
    <row r="276" spans="1:5" ht="12.75">
      <c r="A276" t="s">
        <v>1398</v>
      </c>
      <c r="B276">
        <v>12101</v>
      </c>
      <c r="C276" t="s">
        <v>1397</v>
      </c>
      <c r="D276" t="s">
        <v>1394</v>
      </c>
      <c r="E276" t="s">
        <v>120</v>
      </c>
    </row>
    <row r="277" spans="1:5" ht="12.75">
      <c r="A277" t="s">
        <v>1118</v>
      </c>
      <c r="B277">
        <v>11934</v>
      </c>
      <c r="C277" t="s">
        <v>1116</v>
      </c>
      <c r="D277" t="s">
        <v>1117</v>
      </c>
      <c r="E277" t="s">
        <v>1119</v>
      </c>
    </row>
    <row r="278" spans="1:5" ht="12.75">
      <c r="A278" t="s">
        <v>1498</v>
      </c>
      <c r="B278">
        <v>12315</v>
      </c>
      <c r="C278" t="s">
        <v>1496</v>
      </c>
      <c r="D278" t="s">
        <v>1497</v>
      </c>
      <c r="E278" t="s">
        <v>170</v>
      </c>
    </row>
    <row r="279" spans="1:5" ht="12.75">
      <c r="A279" t="s">
        <v>578</v>
      </c>
      <c r="B279">
        <v>11501</v>
      </c>
      <c r="C279" t="s">
        <v>576</v>
      </c>
      <c r="D279" t="s">
        <v>577</v>
      </c>
      <c r="E279" t="s">
        <v>170</v>
      </c>
    </row>
    <row r="280" spans="1:5" ht="12.75">
      <c r="A280" t="s">
        <v>1502</v>
      </c>
      <c r="B280">
        <v>12317</v>
      </c>
      <c r="C280" t="s">
        <v>1501</v>
      </c>
      <c r="D280" t="s">
        <v>1474</v>
      </c>
      <c r="E280" t="s">
        <v>1503</v>
      </c>
    </row>
    <row r="281" spans="1:5" ht="12.75">
      <c r="A281" t="s">
        <v>1840</v>
      </c>
      <c r="B281">
        <v>15914</v>
      </c>
      <c r="C281" t="s">
        <v>1839</v>
      </c>
      <c r="D281" t="s">
        <v>1261</v>
      </c>
      <c r="E281" t="s">
        <v>1841</v>
      </c>
    </row>
    <row r="282" spans="1:5" ht="12.75">
      <c r="A282" t="s">
        <v>279</v>
      </c>
      <c r="B282">
        <v>11134</v>
      </c>
      <c r="C282" t="s">
        <v>277</v>
      </c>
      <c r="D282" t="s">
        <v>278</v>
      </c>
      <c r="E282" t="s">
        <v>280</v>
      </c>
    </row>
    <row r="283" spans="1:5" ht="12.75">
      <c r="A283" t="s">
        <v>977</v>
      </c>
      <c r="B283">
        <v>11851</v>
      </c>
      <c r="C283" t="s">
        <v>975</v>
      </c>
      <c r="D283" t="s">
        <v>976</v>
      </c>
      <c r="E283" t="s">
        <v>120</v>
      </c>
    </row>
    <row r="284" spans="1:5" ht="12.75">
      <c r="A284" t="s">
        <v>718</v>
      </c>
      <c r="B284">
        <v>11630</v>
      </c>
      <c r="C284" t="s">
        <v>717</v>
      </c>
      <c r="D284" t="s">
        <v>715</v>
      </c>
      <c r="E284" t="s">
        <v>719</v>
      </c>
    </row>
    <row r="285" spans="1:5" ht="12.75">
      <c r="A285" t="s">
        <v>169</v>
      </c>
      <c r="B285">
        <v>11101</v>
      </c>
      <c r="C285" t="s">
        <v>167</v>
      </c>
      <c r="D285" t="s">
        <v>168</v>
      </c>
      <c r="E285" t="s">
        <v>170</v>
      </c>
    </row>
    <row r="286" spans="1:5" ht="12.75">
      <c r="A286" t="s">
        <v>119</v>
      </c>
      <c r="B286">
        <v>11028</v>
      </c>
      <c r="C286" t="s">
        <v>117</v>
      </c>
      <c r="D286" t="s">
        <v>118</v>
      </c>
      <c r="E286" t="s">
        <v>120</v>
      </c>
    </row>
    <row r="287" spans="1:5" ht="12.75">
      <c r="A287" t="s">
        <v>503</v>
      </c>
      <c r="B287">
        <v>11319</v>
      </c>
      <c r="C287" t="s">
        <v>501</v>
      </c>
      <c r="D287" t="s">
        <v>502</v>
      </c>
      <c r="E287" t="s">
        <v>504</v>
      </c>
    </row>
    <row r="288" spans="1:5" ht="12.75">
      <c r="A288" t="s">
        <v>583</v>
      </c>
      <c r="B288">
        <v>11503</v>
      </c>
      <c r="C288" t="s">
        <v>582</v>
      </c>
      <c r="D288" t="s">
        <v>577</v>
      </c>
      <c r="E288" t="s">
        <v>504</v>
      </c>
    </row>
    <row r="289" spans="1:5" ht="12.75">
      <c r="A289" t="s">
        <v>1022</v>
      </c>
      <c r="B289">
        <v>11902</v>
      </c>
      <c r="C289" t="s">
        <v>1020</v>
      </c>
      <c r="D289" t="s">
        <v>1021</v>
      </c>
      <c r="E289" t="s">
        <v>504</v>
      </c>
    </row>
    <row r="290" spans="1:5" ht="12.75">
      <c r="A290" t="s">
        <v>1075</v>
      </c>
      <c r="B290">
        <v>11920</v>
      </c>
      <c r="C290" t="s">
        <v>1073</v>
      </c>
      <c r="D290" t="s">
        <v>1074</v>
      </c>
      <c r="E290" t="s">
        <v>1076</v>
      </c>
    </row>
    <row r="291" spans="1:5" ht="12.75">
      <c r="A291" t="s">
        <v>966</v>
      </c>
      <c r="B291">
        <v>11848</v>
      </c>
      <c r="C291" t="s">
        <v>965</v>
      </c>
      <c r="D291" t="s">
        <v>952</v>
      </c>
      <c r="E291" t="s">
        <v>967</v>
      </c>
    </row>
    <row r="292" spans="1:5" ht="12.75">
      <c r="A292" t="s">
        <v>1696</v>
      </c>
      <c r="B292">
        <v>15509</v>
      </c>
      <c r="C292" t="s">
        <v>1695</v>
      </c>
      <c r="D292" t="s">
        <v>577</v>
      </c>
      <c r="E292" t="s">
        <v>1697</v>
      </c>
    </row>
    <row r="293" spans="1:5" ht="12.75">
      <c r="A293" t="s">
        <v>2062</v>
      </c>
      <c r="B293">
        <v>40020</v>
      </c>
      <c r="C293" t="s">
        <v>2061</v>
      </c>
      <c r="D293" t="s">
        <v>244</v>
      </c>
      <c r="E293" t="s">
        <v>2063</v>
      </c>
    </row>
    <row r="294" spans="1:5" ht="12.75">
      <c r="A294" t="s">
        <v>592</v>
      </c>
      <c r="B294">
        <v>11508</v>
      </c>
      <c r="C294" t="s">
        <v>591</v>
      </c>
      <c r="D294" t="s">
        <v>577</v>
      </c>
      <c r="E294" t="s">
        <v>593</v>
      </c>
    </row>
    <row r="295" spans="1:5" ht="12.75">
      <c r="A295" t="s">
        <v>1422</v>
      </c>
      <c r="B295">
        <v>12206</v>
      </c>
      <c r="C295" t="s">
        <v>1420</v>
      </c>
      <c r="D295" t="s">
        <v>1421</v>
      </c>
      <c r="E295" t="s">
        <v>1423</v>
      </c>
    </row>
    <row r="296" spans="1:5" ht="12.75">
      <c r="A296" t="s">
        <v>849</v>
      </c>
      <c r="B296">
        <v>11808</v>
      </c>
      <c r="C296" t="s">
        <v>848</v>
      </c>
      <c r="D296" t="s">
        <v>845</v>
      </c>
      <c r="E296" t="s">
        <v>850</v>
      </c>
    </row>
    <row r="297" spans="1:5" ht="12.75">
      <c r="A297" t="s">
        <v>595</v>
      </c>
      <c r="B297">
        <v>11509</v>
      </c>
      <c r="C297" t="s">
        <v>594</v>
      </c>
      <c r="D297" t="s">
        <v>577</v>
      </c>
      <c r="E297" t="s">
        <v>596</v>
      </c>
    </row>
    <row r="298" spans="1:5" ht="12.75">
      <c r="A298" t="s">
        <v>488</v>
      </c>
      <c r="B298">
        <v>11314</v>
      </c>
      <c r="C298" t="s">
        <v>486</v>
      </c>
      <c r="D298" t="s">
        <v>487</v>
      </c>
      <c r="E298" t="s">
        <v>489</v>
      </c>
    </row>
    <row r="299" spans="1:5" ht="12.75">
      <c r="A299" t="s">
        <v>1058</v>
      </c>
      <c r="B299">
        <v>11914</v>
      </c>
      <c r="C299" t="s">
        <v>1056</v>
      </c>
      <c r="D299" t="s">
        <v>1057</v>
      </c>
      <c r="E299" t="s">
        <v>45</v>
      </c>
    </row>
    <row r="300" spans="1:5" ht="12.75">
      <c r="A300" t="s">
        <v>1298</v>
      </c>
      <c r="B300">
        <v>12010</v>
      </c>
      <c r="C300" t="s">
        <v>1296</v>
      </c>
      <c r="D300" t="s">
        <v>1297</v>
      </c>
      <c r="E300" t="s">
        <v>1299</v>
      </c>
    </row>
    <row r="301" spans="1:5" ht="12.75">
      <c r="A301" t="s">
        <v>1066</v>
      </c>
      <c r="B301">
        <v>11917</v>
      </c>
      <c r="C301" t="s">
        <v>1065</v>
      </c>
      <c r="D301" t="s">
        <v>1062</v>
      </c>
      <c r="E301" t="s">
        <v>1067</v>
      </c>
    </row>
    <row r="302" spans="1:5" ht="12.75">
      <c r="A302" t="s">
        <v>44</v>
      </c>
      <c r="B302">
        <v>11007</v>
      </c>
      <c r="C302" t="s">
        <v>42</v>
      </c>
      <c r="D302" t="s">
        <v>43</v>
      </c>
      <c r="E302" t="s">
        <v>45</v>
      </c>
    </row>
    <row r="303" spans="1:5" ht="12.75">
      <c r="A303" t="s">
        <v>622</v>
      </c>
      <c r="B303">
        <v>11522</v>
      </c>
      <c r="C303" t="s">
        <v>621</v>
      </c>
      <c r="D303" t="s">
        <v>577</v>
      </c>
      <c r="E303" t="s">
        <v>623</v>
      </c>
    </row>
    <row r="304" spans="1:5" ht="12.75">
      <c r="A304" t="s">
        <v>1110</v>
      </c>
      <c r="B304">
        <v>11931</v>
      </c>
      <c r="C304" t="s">
        <v>1108</v>
      </c>
      <c r="D304" t="s">
        <v>1109</v>
      </c>
      <c r="E304" t="s">
        <v>623</v>
      </c>
    </row>
    <row r="305" spans="1:5" ht="12.75">
      <c r="A305" t="s">
        <v>1060</v>
      </c>
      <c r="B305">
        <v>11915</v>
      </c>
      <c r="C305" t="s">
        <v>1059</v>
      </c>
      <c r="D305" t="s">
        <v>1057</v>
      </c>
      <c r="E305" t="s">
        <v>623</v>
      </c>
    </row>
    <row r="306" spans="1:5" ht="12.75">
      <c r="A306" t="s">
        <v>495</v>
      </c>
      <c r="B306">
        <v>11316</v>
      </c>
      <c r="C306" t="s">
        <v>494</v>
      </c>
      <c r="D306" t="s">
        <v>465</v>
      </c>
      <c r="E306" t="s">
        <v>496</v>
      </c>
    </row>
    <row r="307" spans="1:5" ht="12.75">
      <c r="A307" t="s">
        <v>900</v>
      </c>
      <c r="B307">
        <v>11826</v>
      </c>
      <c r="C307" t="s">
        <v>898</v>
      </c>
      <c r="D307" t="s">
        <v>899</v>
      </c>
      <c r="E307" t="s">
        <v>623</v>
      </c>
    </row>
    <row r="308" spans="1:5" ht="12.75">
      <c r="A308" t="s">
        <v>192</v>
      </c>
      <c r="B308">
        <v>11107</v>
      </c>
      <c r="C308" t="s">
        <v>190</v>
      </c>
      <c r="D308" t="s">
        <v>191</v>
      </c>
      <c r="E308" t="s">
        <v>193</v>
      </c>
    </row>
    <row r="309" spans="1:5" ht="12.75">
      <c r="A309" t="s">
        <v>552</v>
      </c>
      <c r="B309">
        <v>11336</v>
      </c>
      <c r="C309" t="s">
        <v>550</v>
      </c>
      <c r="D309" t="s">
        <v>551</v>
      </c>
      <c r="E309" t="s">
        <v>193</v>
      </c>
    </row>
    <row r="310" spans="1:5" ht="12.75">
      <c r="A310" t="s">
        <v>523</v>
      </c>
      <c r="B310">
        <v>11325</v>
      </c>
      <c r="C310" t="s">
        <v>521</v>
      </c>
      <c r="D310" t="s">
        <v>522</v>
      </c>
      <c r="E310" t="s">
        <v>524</v>
      </c>
    </row>
    <row r="311" spans="1:5" ht="12.75">
      <c r="A311" t="s">
        <v>907</v>
      </c>
      <c r="B311">
        <v>11830</v>
      </c>
      <c r="C311" t="s">
        <v>905</v>
      </c>
      <c r="D311" t="s">
        <v>906</v>
      </c>
      <c r="E311" t="s">
        <v>208</v>
      </c>
    </row>
    <row r="312" spans="1:5" ht="12.75">
      <c r="A312" t="s">
        <v>207</v>
      </c>
      <c r="B312">
        <v>11111</v>
      </c>
      <c r="C312" t="s">
        <v>205</v>
      </c>
      <c r="D312" t="s">
        <v>206</v>
      </c>
      <c r="E312" t="s">
        <v>208</v>
      </c>
    </row>
    <row r="313" spans="1:5" ht="12.75">
      <c r="A313" t="s">
        <v>1475</v>
      </c>
      <c r="B313">
        <v>12308</v>
      </c>
      <c r="C313" t="s">
        <v>1473</v>
      </c>
      <c r="D313" t="s">
        <v>1474</v>
      </c>
      <c r="E313" t="s">
        <v>707</v>
      </c>
    </row>
    <row r="314" spans="1:5" ht="12.75">
      <c r="A314" t="s">
        <v>1242</v>
      </c>
      <c r="B314">
        <v>11976</v>
      </c>
      <c r="C314" t="s">
        <v>1241</v>
      </c>
      <c r="D314" t="s">
        <v>1239</v>
      </c>
      <c r="E314" t="s">
        <v>1243</v>
      </c>
    </row>
    <row r="315" spans="1:5" ht="12.75">
      <c r="A315" t="s">
        <v>1180</v>
      </c>
      <c r="B315">
        <v>11955</v>
      </c>
      <c r="C315" t="s">
        <v>1178</v>
      </c>
      <c r="D315" t="s">
        <v>1179</v>
      </c>
      <c r="E315" t="s">
        <v>707</v>
      </c>
    </row>
    <row r="316" spans="1:5" ht="12.75">
      <c r="A316" t="s">
        <v>1183</v>
      </c>
      <c r="B316">
        <v>11956</v>
      </c>
      <c r="C316" t="s">
        <v>1181</v>
      </c>
      <c r="D316" t="s">
        <v>1182</v>
      </c>
      <c r="E316" t="s">
        <v>707</v>
      </c>
    </row>
    <row r="317" spans="1:5" ht="12.75">
      <c r="A317" t="s">
        <v>706</v>
      </c>
      <c r="B317">
        <v>11625</v>
      </c>
      <c r="C317" t="s">
        <v>704</v>
      </c>
      <c r="D317" t="s">
        <v>705</v>
      </c>
      <c r="E317" t="s">
        <v>707</v>
      </c>
    </row>
    <row r="318" spans="1:5" ht="12.75">
      <c r="A318" t="s">
        <v>1207</v>
      </c>
      <c r="B318">
        <v>11964</v>
      </c>
      <c r="C318" t="s">
        <v>1206</v>
      </c>
      <c r="D318" t="s">
        <v>1188</v>
      </c>
      <c r="E318" t="s">
        <v>707</v>
      </c>
    </row>
    <row r="319" spans="1:5" ht="12.75">
      <c r="A319" t="s">
        <v>665</v>
      </c>
      <c r="B319">
        <v>11612</v>
      </c>
      <c r="C319" t="s">
        <v>664</v>
      </c>
      <c r="D319" t="s">
        <v>649</v>
      </c>
      <c r="E319" t="s">
        <v>666</v>
      </c>
    </row>
    <row r="320" spans="1:5" ht="12.75">
      <c r="A320" t="s">
        <v>634</v>
      </c>
      <c r="B320">
        <v>11602</v>
      </c>
      <c r="C320" t="s">
        <v>632</v>
      </c>
      <c r="D320" t="s">
        <v>633</v>
      </c>
      <c r="E320" t="s">
        <v>98</v>
      </c>
    </row>
    <row r="321" spans="1:5" ht="12.75">
      <c r="A321" t="s">
        <v>97</v>
      </c>
      <c r="B321">
        <v>11022</v>
      </c>
      <c r="C321" t="s">
        <v>95</v>
      </c>
      <c r="D321" t="s">
        <v>96</v>
      </c>
      <c r="E321" t="s">
        <v>98</v>
      </c>
    </row>
    <row r="322" spans="1:5" ht="12.75">
      <c r="A322" t="s">
        <v>1580</v>
      </c>
      <c r="B322">
        <v>12418</v>
      </c>
      <c r="C322" t="s">
        <v>1578</v>
      </c>
      <c r="D322" t="s">
        <v>1579</v>
      </c>
      <c r="E322" t="s">
        <v>98</v>
      </c>
    </row>
    <row r="323" spans="1:5" ht="12.75">
      <c r="A323" t="s">
        <v>105</v>
      </c>
      <c r="B323">
        <v>11024</v>
      </c>
      <c r="C323" t="s">
        <v>103</v>
      </c>
      <c r="D323" t="s">
        <v>104</v>
      </c>
      <c r="E323" t="s">
        <v>98</v>
      </c>
    </row>
    <row r="324" spans="1:5" ht="12.75">
      <c r="A324" t="s">
        <v>499</v>
      </c>
      <c r="B324">
        <v>11317</v>
      </c>
      <c r="C324" t="s">
        <v>497</v>
      </c>
      <c r="D324" t="s">
        <v>498</v>
      </c>
      <c r="E324" t="s">
        <v>500</v>
      </c>
    </row>
    <row r="325" spans="1:5" ht="12.75">
      <c r="A325" t="s">
        <v>466</v>
      </c>
      <c r="B325">
        <v>11306</v>
      </c>
      <c r="C325" t="s">
        <v>464</v>
      </c>
      <c r="D325" t="s">
        <v>465</v>
      </c>
      <c r="E325" t="s">
        <v>467</v>
      </c>
    </row>
    <row r="326" spans="1:5" ht="12.75">
      <c r="A326" t="s">
        <v>1151</v>
      </c>
      <c r="B326">
        <v>11945</v>
      </c>
      <c r="C326" t="s">
        <v>1150</v>
      </c>
      <c r="D326" t="s">
        <v>1138</v>
      </c>
      <c r="E326" t="s">
        <v>467</v>
      </c>
    </row>
    <row r="327" spans="1:5" ht="12.75">
      <c r="A327" t="s">
        <v>608</v>
      </c>
      <c r="B327">
        <v>11515</v>
      </c>
      <c r="C327" t="s">
        <v>607</v>
      </c>
      <c r="D327" t="s">
        <v>577</v>
      </c>
      <c r="E327" t="s">
        <v>467</v>
      </c>
    </row>
    <row r="328" spans="1:5" ht="12.75">
      <c r="A328" t="s">
        <v>411</v>
      </c>
      <c r="B328">
        <v>11242</v>
      </c>
      <c r="C328" t="s">
        <v>410</v>
      </c>
      <c r="D328" t="s">
        <v>307</v>
      </c>
      <c r="E328" t="s">
        <v>113</v>
      </c>
    </row>
    <row r="329" spans="1:5" ht="12.75">
      <c r="A329" t="s">
        <v>112</v>
      </c>
      <c r="B329">
        <v>11026</v>
      </c>
      <c r="C329" t="s">
        <v>110</v>
      </c>
      <c r="D329" t="s">
        <v>111</v>
      </c>
      <c r="E329" t="s">
        <v>113</v>
      </c>
    </row>
    <row r="330" spans="1:5" ht="12.75">
      <c r="A330" t="s">
        <v>963</v>
      </c>
      <c r="B330">
        <v>11847</v>
      </c>
      <c r="C330" t="s">
        <v>962</v>
      </c>
      <c r="D330" t="s">
        <v>952</v>
      </c>
      <c r="E330" t="s">
        <v>964</v>
      </c>
    </row>
    <row r="331" spans="1:5" ht="12.75">
      <c r="A331" t="s">
        <v>116</v>
      </c>
      <c r="B331">
        <v>11027</v>
      </c>
      <c r="C331" t="s">
        <v>114</v>
      </c>
      <c r="D331" t="s">
        <v>115</v>
      </c>
      <c r="E331" t="s">
        <v>113</v>
      </c>
    </row>
    <row r="332" spans="1:5" ht="12.75">
      <c r="A332" t="s">
        <v>304</v>
      </c>
      <c r="B332">
        <v>11142</v>
      </c>
      <c r="C332" t="s">
        <v>302</v>
      </c>
      <c r="D332" t="s">
        <v>303</v>
      </c>
      <c r="E332" t="s">
        <v>305</v>
      </c>
    </row>
    <row r="333" spans="1:5" ht="12.75">
      <c r="A333" t="s">
        <v>1611</v>
      </c>
      <c r="B333">
        <v>12501</v>
      </c>
      <c r="C333" t="s">
        <v>1609</v>
      </c>
      <c r="D333" t="s">
        <v>1610</v>
      </c>
      <c r="E333" t="s">
        <v>113</v>
      </c>
    </row>
    <row r="334" spans="1:5" ht="12.75">
      <c r="A334" t="s">
        <v>364</v>
      </c>
      <c r="B334">
        <v>11223</v>
      </c>
      <c r="C334" t="s">
        <v>363</v>
      </c>
      <c r="D334" t="s">
        <v>307</v>
      </c>
      <c r="E334" t="s">
        <v>120</v>
      </c>
    </row>
    <row r="335" spans="1:5" ht="12.75">
      <c r="A335" t="s">
        <v>1256</v>
      </c>
      <c r="B335">
        <v>11980</v>
      </c>
      <c r="C335" t="s">
        <v>1254</v>
      </c>
      <c r="D335" t="s">
        <v>1255</v>
      </c>
      <c r="E335" t="s">
        <v>120</v>
      </c>
    </row>
    <row r="336" spans="1:5" ht="12.75">
      <c r="A336" t="s">
        <v>456</v>
      </c>
      <c r="B336">
        <v>11303</v>
      </c>
      <c r="C336" t="s">
        <v>454</v>
      </c>
      <c r="D336" t="s">
        <v>455</v>
      </c>
      <c r="E336" t="s">
        <v>120</v>
      </c>
    </row>
    <row r="337" spans="1:5" ht="12.75">
      <c r="A337" t="s">
        <v>1173</v>
      </c>
      <c r="B337">
        <v>11953</v>
      </c>
      <c r="C337" t="s">
        <v>1171</v>
      </c>
      <c r="D337" t="s">
        <v>1172</v>
      </c>
      <c r="E337" t="s">
        <v>120</v>
      </c>
    </row>
    <row r="338" spans="1:5" ht="12.75">
      <c r="A338" t="s">
        <v>988</v>
      </c>
      <c r="B338">
        <v>11855</v>
      </c>
      <c r="C338" t="s">
        <v>986</v>
      </c>
      <c r="D338" t="s">
        <v>987</v>
      </c>
      <c r="E338" t="s">
        <v>120</v>
      </c>
    </row>
    <row r="339" spans="1:5" ht="12.75">
      <c r="A339" t="s">
        <v>603</v>
      </c>
      <c r="B339">
        <v>11512</v>
      </c>
      <c r="C339" t="s">
        <v>602</v>
      </c>
      <c r="D339" t="s">
        <v>577</v>
      </c>
      <c r="E339" t="s">
        <v>120</v>
      </c>
    </row>
    <row r="340" spans="1:5" ht="12.75">
      <c r="A340" t="s">
        <v>366</v>
      </c>
      <c r="B340">
        <v>11225</v>
      </c>
      <c r="C340" t="s">
        <v>365</v>
      </c>
      <c r="D340" t="s">
        <v>307</v>
      </c>
      <c r="E340" t="s">
        <v>134</v>
      </c>
    </row>
    <row r="341" spans="1:5" ht="12.75">
      <c r="A341" t="s">
        <v>368</v>
      </c>
      <c r="B341">
        <v>11226</v>
      </c>
      <c r="C341" t="s">
        <v>367</v>
      </c>
      <c r="D341" t="s">
        <v>307</v>
      </c>
      <c r="E341" t="s">
        <v>134</v>
      </c>
    </row>
    <row r="342" spans="1:5" ht="12.75">
      <c r="A342" t="s">
        <v>133</v>
      </c>
      <c r="B342">
        <v>11032</v>
      </c>
      <c r="C342" t="s">
        <v>131</v>
      </c>
      <c r="D342" t="s">
        <v>132</v>
      </c>
      <c r="E342" t="s">
        <v>134</v>
      </c>
    </row>
    <row r="343" spans="1:5" ht="12.75">
      <c r="A343" t="s">
        <v>1364</v>
      </c>
      <c r="B343">
        <v>12033</v>
      </c>
      <c r="C343" t="s">
        <v>1362</v>
      </c>
      <c r="D343" t="s">
        <v>1363</v>
      </c>
      <c r="E343" t="s">
        <v>1365</v>
      </c>
    </row>
    <row r="344" spans="1:5" ht="12.75">
      <c r="A344" t="s">
        <v>419</v>
      </c>
      <c r="B344">
        <v>11245</v>
      </c>
      <c r="C344" t="s">
        <v>418</v>
      </c>
      <c r="D344" t="s">
        <v>307</v>
      </c>
      <c r="E344" t="s">
        <v>420</v>
      </c>
    </row>
    <row r="345" spans="1:5" ht="12.75">
      <c r="A345" t="s">
        <v>108</v>
      </c>
      <c r="B345">
        <v>11025</v>
      </c>
      <c r="C345" t="s">
        <v>106</v>
      </c>
      <c r="D345" t="s">
        <v>107</v>
      </c>
      <c r="E345" t="s">
        <v>109</v>
      </c>
    </row>
    <row r="346" spans="1:5" ht="12.75">
      <c r="A346" t="s">
        <v>260</v>
      </c>
      <c r="B346">
        <v>11127</v>
      </c>
      <c r="C346" t="s">
        <v>258</v>
      </c>
      <c r="D346" t="s">
        <v>259</v>
      </c>
      <c r="E346" t="s">
        <v>261</v>
      </c>
    </row>
    <row r="347" spans="1:5" ht="12.75">
      <c r="A347" t="s">
        <v>866</v>
      </c>
      <c r="B347">
        <v>11815</v>
      </c>
      <c r="C347" t="s">
        <v>864</v>
      </c>
      <c r="D347" t="s">
        <v>865</v>
      </c>
      <c r="E347" t="s">
        <v>867</v>
      </c>
    </row>
    <row r="348" spans="1:5" ht="12.75">
      <c r="A348" t="s">
        <v>926</v>
      </c>
      <c r="B348">
        <v>11836</v>
      </c>
      <c r="C348" t="s">
        <v>925</v>
      </c>
      <c r="D348" t="s">
        <v>922</v>
      </c>
      <c r="E348" t="s">
        <v>867</v>
      </c>
    </row>
    <row r="349" spans="1:5" ht="12.75">
      <c r="A349" t="s">
        <v>1246</v>
      </c>
      <c r="B349">
        <v>11977</v>
      </c>
      <c r="C349" t="s">
        <v>1244</v>
      </c>
      <c r="D349" t="s">
        <v>1245</v>
      </c>
      <c r="E349" t="s">
        <v>867</v>
      </c>
    </row>
    <row r="350" spans="1:5" ht="12.75">
      <c r="A350" t="s">
        <v>1478</v>
      </c>
      <c r="B350">
        <v>12309</v>
      </c>
      <c r="C350" t="s">
        <v>1476</v>
      </c>
      <c r="D350" t="s">
        <v>1477</v>
      </c>
      <c r="E350" t="s">
        <v>867</v>
      </c>
    </row>
    <row r="351" spans="1:5" ht="12.75">
      <c r="A351" t="s">
        <v>272</v>
      </c>
      <c r="B351">
        <v>11132</v>
      </c>
      <c r="C351" t="s">
        <v>270</v>
      </c>
      <c r="D351" t="s">
        <v>271</v>
      </c>
      <c r="E351" t="s">
        <v>273</v>
      </c>
    </row>
    <row r="352" spans="1:5" ht="12.75">
      <c r="A352" t="s">
        <v>1912</v>
      </c>
      <c r="B352">
        <v>16404</v>
      </c>
      <c r="C352" t="s">
        <v>1911</v>
      </c>
      <c r="D352" t="s">
        <v>1545</v>
      </c>
      <c r="E352" t="s">
        <v>1913</v>
      </c>
    </row>
    <row r="353" spans="1:5" ht="12.75">
      <c r="A353" t="s">
        <v>1223</v>
      </c>
      <c r="B353">
        <v>11970</v>
      </c>
      <c r="C353" t="s">
        <v>1221</v>
      </c>
      <c r="D353" t="s">
        <v>1222</v>
      </c>
      <c r="E353" t="s">
        <v>239</v>
      </c>
    </row>
    <row r="354" spans="1:5" ht="12.75">
      <c r="A354" t="s">
        <v>2084</v>
      </c>
      <c r="B354">
        <v>40028</v>
      </c>
      <c r="C354" t="s">
        <v>2083</v>
      </c>
      <c r="D354" t="s">
        <v>237</v>
      </c>
      <c r="E354" t="s">
        <v>1351</v>
      </c>
    </row>
    <row r="355" spans="1:5" ht="12.75">
      <c r="A355" t="s">
        <v>2060</v>
      </c>
      <c r="B355">
        <v>40019</v>
      </c>
      <c r="C355" t="s">
        <v>2059</v>
      </c>
      <c r="D355" t="s">
        <v>263</v>
      </c>
      <c r="E355" t="s">
        <v>22</v>
      </c>
    </row>
    <row r="356" spans="1:5" ht="12.75">
      <c r="A356" t="s">
        <v>241</v>
      </c>
      <c r="B356">
        <v>11122</v>
      </c>
      <c r="C356" t="s">
        <v>240</v>
      </c>
      <c r="D356" t="s">
        <v>237</v>
      </c>
      <c r="E356" t="s">
        <v>242</v>
      </c>
    </row>
    <row r="357" spans="1:5" ht="12.75">
      <c r="A357" t="s">
        <v>238</v>
      </c>
      <c r="B357">
        <v>11121</v>
      </c>
      <c r="C357" t="s">
        <v>236</v>
      </c>
      <c r="D357" t="s">
        <v>237</v>
      </c>
      <c r="E357" t="s">
        <v>239</v>
      </c>
    </row>
    <row r="358" spans="1:5" ht="12.75">
      <c r="A358" t="s">
        <v>2032</v>
      </c>
      <c r="B358">
        <v>40005</v>
      </c>
      <c r="C358" t="s">
        <v>2031</v>
      </c>
      <c r="D358" t="s">
        <v>695</v>
      </c>
      <c r="E358" t="s">
        <v>2033</v>
      </c>
    </row>
    <row r="359" spans="1:5" ht="12.75">
      <c r="A359" t="s">
        <v>2057</v>
      </c>
      <c r="B359">
        <v>40017</v>
      </c>
      <c r="C359" t="s">
        <v>2056</v>
      </c>
      <c r="D359" t="s">
        <v>1074</v>
      </c>
      <c r="E359" t="s">
        <v>2058</v>
      </c>
    </row>
    <row r="360" spans="1:5" ht="12.75">
      <c r="A360" t="s">
        <v>1589</v>
      </c>
      <c r="B360">
        <v>12421</v>
      </c>
      <c r="C360" t="s">
        <v>1587</v>
      </c>
      <c r="D360" t="s">
        <v>1588</v>
      </c>
      <c r="E360" t="s">
        <v>1489</v>
      </c>
    </row>
    <row r="361" spans="1:5" ht="12.75">
      <c r="A361" t="s">
        <v>630</v>
      </c>
      <c r="B361">
        <v>11601</v>
      </c>
      <c r="C361" t="s">
        <v>628</v>
      </c>
      <c r="D361" t="s">
        <v>629</v>
      </c>
      <c r="E361" t="s">
        <v>631</v>
      </c>
    </row>
    <row r="362" spans="1:5" ht="12.75">
      <c r="A362" t="s">
        <v>1594</v>
      </c>
      <c r="B362">
        <v>12423</v>
      </c>
      <c r="C362" t="s">
        <v>1593</v>
      </c>
      <c r="D362" t="s">
        <v>1591</v>
      </c>
      <c r="E362" t="s">
        <v>1595</v>
      </c>
    </row>
    <row r="363" spans="1:5" ht="12.75">
      <c r="A363" t="s">
        <v>1592</v>
      </c>
      <c r="B363">
        <v>12422</v>
      </c>
      <c r="C363" t="s">
        <v>1590</v>
      </c>
      <c r="D363" t="s">
        <v>1591</v>
      </c>
      <c r="E363" t="s">
        <v>239</v>
      </c>
    </row>
    <row r="364" spans="1:5" ht="12.75">
      <c r="A364" t="s">
        <v>1192</v>
      </c>
      <c r="B364">
        <v>11959</v>
      </c>
      <c r="C364" t="s">
        <v>1191</v>
      </c>
      <c r="D364" t="s">
        <v>1188</v>
      </c>
      <c r="E364" t="s">
        <v>1193</v>
      </c>
    </row>
    <row r="365" spans="1:5" ht="12.75">
      <c r="A365" t="s">
        <v>1063</v>
      </c>
      <c r="B365">
        <v>11916</v>
      </c>
      <c r="C365" t="s">
        <v>1061</v>
      </c>
      <c r="D365" t="s">
        <v>1062</v>
      </c>
      <c r="E365" t="s">
        <v>1064</v>
      </c>
    </row>
    <row r="366" spans="1:5" ht="12.75">
      <c r="A366" t="s">
        <v>32</v>
      </c>
      <c r="B366">
        <v>11004</v>
      </c>
      <c r="C366" t="s">
        <v>30</v>
      </c>
      <c r="D366" t="s">
        <v>31</v>
      </c>
      <c r="E366" t="s">
        <v>33</v>
      </c>
    </row>
    <row r="367" spans="1:5" ht="12.75">
      <c r="A367" t="s">
        <v>1552</v>
      </c>
      <c r="B367">
        <v>12409</v>
      </c>
      <c r="C367" t="s">
        <v>1551</v>
      </c>
      <c r="D367" t="s">
        <v>1545</v>
      </c>
      <c r="E367" t="s">
        <v>1553</v>
      </c>
    </row>
    <row r="368" spans="1:5" ht="12.75">
      <c r="A368" t="s">
        <v>149</v>
      </c>
      <c r="B368">
        <v>11036</v>
      </c>
      <c r="C368" t="s">
        <v>147</v>
      </c>
      <c r="D368" t="s">
        <v>148</v>
      </c>
      <c r="E368" t="s">
        <v>150</v>
      </c>
    </row>
    <row r="369" spans="1:5" ht="12.75">
      <c r="A369" t="s">
        <v>601</v>
      </c>
      <c r="B369">
        <v>11511</v>
      </c>
      <c r="C369" t="s">
        <v>600</v>
      </c>
      <c r="D369" t="s">
        <v>577</v>
      </c>
      <c r="E369" t="s">
        <v>49</v>
      </c>
    </row>
    <row r="370" spans="1:5" ht="12.75">
      <c r="A370" t="s">
        <v>48</v>
      </c>
      <c r="B370">
        <v>11008</v>
      </c>
      <c r="C370" t="s">
        <v>46</v>
      </c>
      <c r="D370" t="s">
        <v>47</v>
      </c>
      <c r="E370" t="s">
        <v>49</v>
      </c>
    </row>
    <row r="371" spans="1:5" ht="12.75">
      <c r="A371" t="s">
        <v>728</v>
      </c>
      <c r="B371">
        <v>11633</v>
      </c>
      <c r="C371" t="s">
        <v>727</v>
      </c>
      <c r="D371" t="s">
        <v>721</v>
      </c>
      <c r="E371" t="s">
        <v>729</v>
      </c>
    </row>
    <row r="372" spans="1:5" ht="12.75">
      <c r="A372" t="s">
        <v>1346</v>
      </c>
      <c r="B372">
        <v>12026</v>
      </c>
      <c r="C372" t="s">
        <v>1344</v>
      </c>
      <c r="D372" t="s">
        <v>1345</v>
      </c>
      <c r="E372" t="s">
        <v>1347</v>
      </c>
    </row>
    <row r="373" spans="1:5" ht="12.75">
      <c r="A373" t="s">
        <v>1562</v>
      </c>
      <c r="B373">
        <v>12412</v>
      </c>
      <c r="C373" t="s">
        <v>1560</v>
      </c>
      <c r="D373" t="s">
        <v>1561</v>
      </c>
      <c r="E373" t="s">
        <v>1347</v>
      </c>
    </row>
    <row r="374" spans="1:5" ht="12.75">
      <c r="A374" t="s">
        <v>1112</v>
      </c>
      <c r="B374">
        <v>11932</v>
      </c>
      <c r="C374" t="s">
        <v>1111</v>
      </c>
      <c r="D374" t="s">
        <v>1087</v>
      </c>
      <c r="E374" t="s">
        <v>1113</v>
      </c>
    </row>
    <row r="375" spans="1:5" ht="12.75">
      <c r="A375" t="s">
        <v>211</v>
      </c>
      <c r="B375">
        <v>11112</v>
      </c>
      <c r="C375" t="s">
        <v>209</v>
      </c>
      <c r="D375" t="s">
        <v>210</v>
      </c>
      <c r="E375" t="s">
        <v>212</v>
      </c>
    </row>
    <row r="376" spans="1:5" ht="12.75">
      <c r="A376" t="s">
        <v>227</v>
      </c>
      <c r="B376">
        <v>11117</v>
      </c>
      <c r="C376" t="s">
        <v>226</v>
      </c>
      <c r="D376" t="s">
        <v>221</v>
      </c>
      <c r="E376" t="s">
        <v>212</v>
      </c>
    </row>
    <row r="377" spans="1:5" ht="12.75">
      <c r="A377" t="s">
        <v>1262</v>
      </c>
      <c r="B377">
        <v>11982</v>
      </c>
      <c r="C377" t="s">
        <v>1260</v>
      </c>
      <c r="D377" t="s">
        <v>1261</v>
      </c>
      <c r="E377" t="s">
        <v>1263</v>
      </c>
    </row>
    <row r="378" spans="1:5" ht="12.75">
      <c r="A378" t="s">
        <v>1350</v>
      </c>
      <c r="B378">
        <v>12028</v>
      </c>
      <c r="C378" t="s">
        <v>1348</v>
      </c>
      <c r="D378" t="s">
        <v>1349</v>
      </c>
      <c r="E378" t="s">
        <v>1351</v>
      </c>
    </row>
    <row r="379" spans="1:5" ht="12.75">
      <c r="A379" t="s">
        <v>1357</v>
      </c>
      <c r="B379">
        <v>12031</v>
      </c>
      <c r="C379" t="s">
        <v>1355</v>
      </c>
      <c r="D379" t="s">
        <v>1356</v>
      </c>
      <c r="E379" t="s">
        <v>1358</v>
      </c>
    </row>
    <row r="380" spans="1:5" ht="12.75">
      <c r="A380" t="s">
        <v>1368</v>
      </c>
      <c r="B380">
        <v>12034</v>
      </c>
      <c r="C380" t="s">
        <v>1366</v>
      </c>
      <c r="D380" t="s">
        <v>1367</v>
      </c>
      <c r="E380" t="s">
        <v>1369</v>
      </c>
    </row>
    <row r="381" spans="1:5" ht="12.75">
      <c r="A381" t="s">
        <v>1372</v>
      </c>
      <c r="B381">
        <v>12035</v>
      </c>
      <c r="C381" t="s">
        <v>1370</v>
      </c>
      <c r="D381" t="s">
        <v>1371</v>
      </c>
      <c r="E381" t="s">
        <v>1373</v>
      </c>
    </row>
    <row r="382" spans="1:5" ht="12.75">
      <c r="A382" t="s">
        <v>157</v>
      </c>
      <c r="B382">
        <v>11038</v>
      </c>
      <c r="C382" t="s">
        <v>155</v>
      </c>
      <c r="D382" t="s">
        <v>156</v>
      </c>
      <c r="E382" t="s">
        <v>158</v>
      </c>
    </row>
    <row r="383" spans="1:5" ht="12.75">
      <c r="A383" t="s">
        <v>770</v>
      </c>
      <c r="B383">
        <v>11647</v>
      </c>
      <c r="C383" t="s">
        <v>768</v>
      </c>
      <c r="D383" t="s">
        <v>769</v>
      </c>
      <c r="E383" t="s">
        <v>158</v>
      </c>
    </row>
    <row r="384" spans="1:5" ht="12.75">
      <c r="A384" t="s">
        <v>773</v>
      </c>
      <c r="B384">
        <v>11648</v>
      </c>
      <c r="C384" t="s">
        <v>771</v>
      </c>
      <c r="D384" t="s">
        <v>772</v>
      </c>
      <c r="E384" t="s">
        <v>389</v>
      </c>
    </row>
    <row r="385" spans="1:5" ht="12.75">
      <c r="A385" t="s">
        <v>388</v>
      </c>
      <c r="B385">
        <v>11234</v>
      </c>
      <c r="C385" t="s">
        <v>387</v>
      </c>
      <c r="D385" t="s">
        <v>307</v>
      </c>
      <c r="E385" t="s">
        <v>389</v>
      </c>
    </row>
    <row r="386" spans="1:5" ht="12.75">
      <c r="A386" t="s">
        <v>1432</v>
      </c>
      <c r="B386">
        <v>12211</v>
      </c>
      <c r="C386" t="s">
        <v>1431</v>
      </c>
      <c r="D386" t="s">
        <v>1429</v>
      </c>
      <c r="E386" t="s">
        <v>1433</v>
      </c>
    </row>
    <row r="387" spans="1:5" ht="12.75">
      <c r="A387" t="s">
        <v>1392</v>
      </c>
      <c r="B387">
        <v>12041</v>
      </c>
      <c r="C387" t="s">
        <v>1391</v>
      </c>
      <c r="D387" t="s">
        <v>1381</v>
      </c>
      <c r="E387" t="s">
        <v>158</v>
      </c>
    </row>
    <row r="388" spans="1:5" ht="12.75">
      <c r="A388" t="s">
        <v>1389</v>
      </c>
      <c r="B388">
        <v>12040</v>
      </c>
      <c r="C388" t="s">
        <v>1387</v>
      </c>
      <c r="D388" t="s">
        <v>1388</v>
      </c>
      <c r="E388" t="s">
        <v>1390</v>
      </c>
    </row>
    <row r="389" spans="1:5" ht="12.75">
      <c r="A389" t="s">
        <v>1543</v>
      </c>
      <c r="B389">
        <v>12406</v>
      </c>
      <c r="C389" t="s">
        <v>1541</v>
      </c>
      <c r="D389" t="s">
        <v>1542</v>
      </c>
      <c r="E389" t="s">
        <v>414</v>
      </c>
    </row>
    <row r="390" spans="1:5" ht="12.75">
      <c r="A390" t="s">
        <v>2022</v>
      </c>
      <c r="B390">
        <v>40002</v>
      </c>
      <c r="C390" t="s">
        <v>2021</v>
      </c>
      <c r="D390" t="s">
        <v>1074</v>
      </c>
      <c r="E390" t="s">
        <v>2023</v>
      </c>
    </row>
    <row r="391" spans="1:5" ht="12.75">
      <c r="A391" t="s">
        <v>823</v>
      </c>
      <c r="B391">
        <v>11715</v>
      </c>
      <c r="C391" t="s">
        <v>821</v>
      </c>
      <c r="D391" t="s">
        <v>822</v>
      </c>
      <c r="E391" t="s">
        <v>824</v>
      </c>
    </row>
    <row r="392" spans="1:5" ht="12.75">
      <c r="A392" t="s">
        <v>409</v>
      </c>
      <c r="B392">
        <v>11241</v>
      </c>
      <c r="C392" t="s">
        <v>408</v>
      </c>
      <c r="D392" t="s">
        <v>307</v>
      </c>
      <c r="E392" t="s">
        <v>239</v>
      </c>
    </row>
    <row r="393" spans="1:5" ht="12.75">
      <c r="A393" t="s">
        <v>1088</v>
      </c>
      <c r="B393">
        <v>11924</v>
      </c>
      <c r="C393" t="s">
        <v>1086</v>
      </c>
      <c r="D393" t="s">
        <v>1087</v>
      </c>
      <c r="E393" t="s">
        <v>1089</v>
      </c>
    </row>
    <row r="394" spans="1:5" ht="12.75">
      <c r="A394" t="s">
        <v>382</v>
      </c>
      <c r="B394">
        <v>11231</v>
      </c>
      <c r="C394" t="s">
        <v>381</v>
      </c>
      <c r="D394" t="s">
        <v>307</v>
      </c>
      <c r="E394" t="s">
        <v>383</v>
      </c>
    </row>
    <row r="395" spans="1:5" ht="12.75">
      <c r="A395" t="s">
        <v>1535</v>
      </c>
      <c r="B395">
        <v>12404</v>
      </c>
      <c r="C395" t="s">
        <v>1533</v>
      </c>
      <c r="D395" t="s">
        <v>1534</v>
      </c>
      <c r="E395" t="s">
        <v>1536</v>
      </c>
    </row>
    <row r="396" spans="1:5" ht="12.75">
      <c r="A396" t="s">
        <v>834</v>
      </c>
      <c r="B396">
        <v>11803</v>
      </c>
      <c r="C396" t="s">
        <v>832</v>
      </c>
      <c r="D396" t="s">
        <v>833</v>
      </c>
      <c r="E396" t="s">
        <v>835</v>
      </c>
    </row>
    <row r="397" spans="1:5" ht="12.75">
      <c r="A397" t="s">
        <v>470</v>
      </c>
      <c r="B397">
        <v>11307</v>
      </c>
      <c r="C397" t="s">
        <v>468</v>
      </c>
      <c r="D397" t="s">
        <v>469</v>
      </c>
      <c r="E397" t="s">
        <v>471</v>
      </c>
    </row>
    <row r="398" spans="1:5" ht="12.75">
      <c r="A398" t="s">
        <v>1488</v>
      </c>
      <c r="B398">
        <v>12312</v>
      </c>
      <c r="C398" t="s">
        <v>1486</v>
      </c>
      <c r="D398" t="s">
        <v>1487</v>
      </c>
      <c r="E398" t="s">
        <v>1489</v>
      </c>
    </row>
    <row r="399" spans="1:5" ht="12.75">
      <c r="A399" t="s">
        <v>806</v>
      </c>
      <c r="B399">
        <v>11706</v>
      </c>
      <c r="C399" t="s">
        <v>805</v>
      </c>
      <c r="D399" t="s">
        <v>799</v>
      </c>
      <c r="E399" t="s">
        <v>807</v>
      </c>
    </row>
    <row r="400" spans="1:5" ht="12.75">
      <c r="A400" t="s">
        <v>764</v>
      </c>
      <c r="B400">
        <v>11645</v>
      </c>
      <c r="C400" t="s">
        <v>762</v>
      </c>
      <c r="D400" t="s">
        <v>763</v>
      </c>
      <c r="E400" t="s">
        <v>239</v>
      </c>
    </row>
    <row r="401" spans="1:5" ht="12.75">
      <c r="A401" t="s">
        <v>1920</v>
      </c>
      <c r="B401">
        <v>16409</v>
      </c>
      <c r="C401" t="s">
        <v>1919</v>
      </c>
      <c r="D401" t="s">
        <v>1564</v>
      </c>
      <c r="E401" t="s">
        <v>1921</v>
      </c>
    </row>
    <row r="402" spans="1:5" ht="12.75">
      <c r="A402" t="s">
        <v>1866</v>
      </c>
      <c r="B402">
        <v>15929</v>
      </c>
      <c r="C402" t="s">
        <v>1866</v>
      </c>
      <c r="D402" t="s">
        <v>1248</v>
      </c>
      <c r="E402" t="s">
        <v>1867</v>
      </c>
    </row>
    <row r="403" spans="1:5" ht="12.75">
      <c r="A403" t="s">
        <v>1925</v>
      </c>
      <c r="B403">
        <v>16411</v>
      </c>
      <c r="C403" t="s">
        <v>1924</v>
      </c>
      <c r="D403" t="s">
        <v>1591</v>
      </c>
      <c r="E403" t="s">
        <v>1926</v>
      </c>
    </row>
    <row r="404" spans="1:5" ht="12.75">
      <c r="A404" t="s">
        <v>1754</v>
      </c>
      <c r="B404">
        <v>15804</v>
      </c>
      <c r="C404" t="s">
        <v>1753</v>
      </c>
      <c r="D404" t="s">
        <v>845</v>
      </c>
      <c r="E404" t="s">
        <v>1755</v>
      </c>
    </row>
    <row r="405" spans="1:5" ht="12.75">
      <c r="A405" t="s">
        <v>1850</v>
      </c>
      <c r="B405">
        <v>15920</v>
      </c>
      <c r="C405" t="s">
        <v>1850</v>
      </c>
      <c r="D405" t="s">
        <v>1057</v>
      </c>
      <c r="E405" t="s">
        <v>1851</v>
      </c>
    </row>
    <row r="406" spans="1:5" ht="12.75">
      <c r="A406" t="s">
        <v>1832</v>
      </c>
      <c r="B406">
        <v>15910</v>
      </c>
      <c r="C406" t="s">
        <v>1832</v>
      </c>
      <c r="D406" t="s">
        <v>1185</v>
      </c>
      <c r="E406" t="s">
        <v>1833</v>
      </c>
    </row>
    <row r="407" spans="1:5" ht="12.75">
      <c r="A407" t="s">
        <v>1708</v>
      </c>
      <c r="B407">
        <v>15605</v>
      </c>
      <c r="C407" t="s">
        <v>1707</v>
      </c>
      <c r="D407" t="s">
        <v>715</v>
      </c>
      <c r="E407" t="s">
        <v>1709</v>
      </c>
    </row>
    <row r="408" spans="1:5" ht="12.75">
      <c r="A408" t="s">
        <v>1892</v>
      </c>
      <c r="B408">
        <v>15941</v>
      </c>
      <c r="C408" t="s">
        <v>1891</v>
      </c>
      <c r="D408" t="s">
        <v>1021</v>
      </c>
      <c r="E408" t="s">
        <v>1893</v>
      </c>
    </row>
    <row r="409" spans="1:5" ht="12.75">
      <c r="A409" t="s">
        <v>1781</v>
      </c>
      <c r="B409">
        <v>15817</v>
      </c>
      <c r="C409" t="s">
        <v>1780</v>
      </c>
      <c r="D409" t="s">
        <v>952</v>
      </c>
      <c r="E409" t="s">
        <v>1782</v>
      </c>
    </row>
    <row r="410" spans="1:5" ht="12.75">
      <c r="A410" t="s">
        <v>1855</v>
      </c>
      <c r="B410">
        <v>15922</v>
      </c>
      <c r="C410" t="s">
        <v>1855</v>
      </c>
      <c r="D410" t="s">
        <v>1185</v>
      </c>
      <c r="E410" t="s">
        <v>1856</v>
      </c>
    </row>
    <row r="411" spans="1:5" ht="12.75">
      <c r="A411" t="s">
        <v>1929</v>
      </c>
      <c r="B411">
        <v>16413</v>
      </c>
      <c r="C411" t="s">
        <v>1929</v>
      </c>
      <c r="D411" t="s">
        <v>1591</v>
      </c>
      <c r="E411" t="s">
        <v>1930</v>
      </c>
    </row>
    <row r="412" spans="1:5" ht="12.75">
      <c r="A412" t="s">
        <v>1103</v>
      </c>
      <c r="B412">
        <v>11929</v>
      </c>
      <c r="C412" t="s">
        <v>1102</v>
      </c>
      <c r="D412" t="s">
        <v>1033</v>
      </c>
      <c r="E412" t="s">
        <v>315</v>
      </c>
    </row>
    <row r="413" spans="1:5" ht="12.75">
      <c r="A413" t="s">
        <v>1555</v>
      </c>
      <c r="B413">
        <v>12410</v>
      </c>
      <c r="C413" t="s">
        <v>1554</v>
      </c>
      <c r="D413" t="s">
        <v>1545</v>
      </c>
      <c r="E413" t="s">
        <v>1556</v>
      </c>
    </row>
    <row r="414" spans="1:5" ht="12.75">
      <c r="A414" t="s">
        <v>1914</v>
      </c>
      <c r="B414">
        <v>16405</v>
      </c>
      <c r="C414" t="s">
        <v>1914</v>
      </c>
      <c r="D414" t="s">
        <v>1564</v>
      </c>
      <c r="E414" t="s">
        <v>1915</v>
      </c>
    </row>
    <row r="415" spans="1:5" ht="12.75">
      <c r="A415" t="s">
        <v>373</v>
      </c>
      <c r="B415">
        <v>11228</v>
      </c>
      <c r="C415" t="s">
        <v>372</v>
      </c>
      <c r="D415" t="s">
        <v>307</v>
      </c>
      <c r="E415" t="s">
        <v>374</v>
      </c>
    </row>
    <row r="416" spans="1:5" ht="12.75">
      <c r="A416" t="s">
        <v>314</v>
      </c>
      <c r="B416">
        <v>11203</v>
      </c>
      <c r="C416" t="s">
        <v>313</v>
      </c>
      <c r="D416" t="s">
        <v>307</v>
      </c>
      <c r="E416" t="s">
        <v>315</v>
      </c>
    </row>
    <row r="417" spans="1:5" ht="12.75">
      <c r="A417" t="s">
        <v>1917</v>
      </c>
      <c r="B417">
        <v>16406</v>
      </c>
      <c r="C417" t="s">
        <v>1916</v>
      </c>
      <c r="D417" t="s">
        <v>1564</v>
      </c>
      <c r="E417" t="s">
        <v>1918</v>
      </c>
    </row>
    <row r="418" spans="1:5" ht="12.75">
      <c r="A418" t="s">
        <v>1889</v>
      </c>
      <c r="B418">
        <v>15940</v>
      </c>
      <c r="C418" t="s">
        <v>1888</v>
      </c>
      <c r="D418" t="s">
        <v>1138</v>
      </c>
      <c r="E418" t="s">
        <v>1890</v>
      </c>
    </row>
    <row r="419" spans="1:5" ht="12.75">
      <c r="A419" t="s">
        <v>1938</v>
      </c>
      <c r="B419">
        <v>16419</v>
      </c>
      <c r="C419" t="s">
        <v>1938</v>
      </c>
      <c r="D419" t="s">
        <v>1564</v>
      </c>
      <c r="E419" t="s">
        <v>1939</v>
      </c>
    </row>
    <row r="420" spans="1:5" ht="12.75">
      <c r="A420" t="s">
        <v>1886</v>
      </c>
      <c r="B420">
        <v>15939</v>
      </c>
      <c r="C420" t="s">
        <v>1885</v>
      </c>
      <c r="D420" t="s">
        <v>1197</v>
      </c>
      <c r="E420" t="s">
        <v>1887</v>
      </c>
    </row>
    <row r="421" spans="1:5" ht="12.75">
      <c r="A421" t="s">
        <v>1646</v>
      </c>
      <c r="B421">
        <v>15204</v>
      </c>
      <c r="C421" t="s">
        <v>1645</v>
      </c>
      <c r="D421" t="s">
        <v>307</v>
      </c>
      <c r="E421" t="s">
        <v>1647</v>
      </c>
    </row>
    <row r="422" spans="1:5" ht="12.75">
      <c r="A422" t="s">
        <v>610</v>
      </c>
      <c r="B422">
        <v>11516</v>
      </c>
      <c r="C422" t="s">
        <v>609</v>
      </c>
      <c r="D422" t="s">
        <v>577</v>
      </c>
      <c r="E422" t="s">
        <v>185</v>
      </c>
    </row>
    <row r="423" spans="1:5" ht="12.75">
      <c r="A423" t="s">
        <v>1768</v>
      </c>
      <c r="B423">
        <v>15811</v>
      </c>
      <c r="C423" t="s">
        <v>1767</v>
      </c>
      <c r="D423" t="s">
        <v>994</v>
      </c>
      <c r="E423" t="s">
        <v>1769</v>
      </c>
    </row>
    <row r="424" spans="1:5" ht="12.75">
      <c r="A424" t="s">
        <v>1091</v>
      </c>
      <c r="B424">
        <v>11925</v>
      </c>
      <c r="C424" t="s">
        <v>1090</v>
      </c>
      <c r="D424" t="s">
        <v>1087</v>
      </c>
      <c r="E424" t="s">
        <v>1092</v>
      </c>
    </row>
    <row r="425" spans="1:5" ht="12.75">
      <c r="A425" t="s">
        <v>1751</v>
      </c>
      <c r="B425">
        <v>15803</v>
      </c>
      <c r="C425" t="s">
        <v>1750</v>
      </c>
      <c r="D425" t="s">
        <v>841</v>
      </c>
      <c r="E425" t="s">
        <v>1752</v>
      </c>
    </row>
    <row r="426" spans="1:5" ht="12.75">
      <c r="A426" t="s">
        <v>1798</v>
      </c>
      <c r="B426">
        <v>15824</v>
      </c>
      <c r="C426" t="s">
        <v>1798</v>
      </c>
      <c r="D426" t="s">
        <v>889</v>
      </c>
      <c r="E426" t="s">
        <v>1799</v>
      </c>
    </row>
    <row r="427" spans="1:5" ht="12.75">
      <c r="A427" t="s">
        <v>1765</v>
      </c>
      <c r="B427">
        <v>15810</v>
      </c>
      <c r="C427" t="s">
        <v>1765</v>
      </c>
      <c r="D427" t="s">
        <v>952</v>
      </c>
      <c r="E427" t="s">
        <v>1766</v>
      </c>
    </row>
    <row r="428" spans="1:5" ht="12.75">
      <c r="A428" t="s">
        <v>1516</v>
      </c>
      <c r="B428">
        <v>12321</v>
      </c>
      <c r="C428" t="s">
        <v>1514</v>
      </c>
      <c r="D428" t="s">
        <v>1515</v>
      </c>
      <c r="E428" t="s">
        <v>1517</v>
      </c>
    </row>
    <row r="429" spans="1:5" ht="12.75">
      <c r="A429" t="s">
        <v>1842</v>
      </c>
      <c r="B429">
        <v>15915</v>
      </c>
      <c r="C429" t="s">
        <v>1842</v>
      </c>
      <c r="D429" t="s">
        <v>1185</v>
      </c>
      <c r="E429" t="s">
        <v>1843</v>
      </c>
    </row>
    <row r="430" spans="1:5" ht="12.75">
      <c r="A430" t="s">
        <v>1908</v>
      </c>
      <c r="B430">
        <v>16403</v>
      </c>
      <c r="C430" t="s">
        <v>1908</v>
      </c>
      <c r="D430" t="s">
        <v>1909</v>
      </c>
      <c r="E430" t="s">
        <v>1910</v>
      </c>
    </row>
    <row r="431" spans="1:5" ht="12.75">
      <c r="A431" t="s">
        <v>1830</v>
      </c>
      <c r="B431">
        <v>15909</v>
      </c>
      <c r="C431" t="s">
        <v>1830</v>
      </c>
      <c r="D431" t="s">
        <v>1138</v>
      </c>
      <c r="E431" t="s">
        <v>1831</v>
      </c>
    </row>
    <row r="432" spans="1:5" ht="12.75">
      <c r="A432" t="s">
        <v>2157</v>
      </c>
      <c r="B432">
        <v>60016</v>
      </c>
      <c r="C432" t="s">
        <v>2156</v>
      </c>
      <c r="D432" t="s">
        <v>307</v>
      </c>
      <c r="E432" t="s">
        <v>2158</v>
      </c>
    </row>
    <row r="433" spans="1:5" ht="12.75">
      <c r="A433" t="s">
        <v>1837</v>
      </c>
      <c r="B433">
        <v>15912</v>
      </c>
      <c r="C433" t="s">
        <v>1836</v>
      </c>
      <c r="D433" t="s">
        <v>1197</v>
      </c>
      <c r="E433" t="s">
        <v>1838</v>
      </c>
    </row>
    <row r="434" spans="1:5" ht="12.75">
      <c r="A434" t="s">
        <v>1962</v>
      </c>
      <c r="B434">
        <v>16429</v>
      </c>
      <c r="C434" t="s">
        <v>1961</v>
      </c>
      <c r="D434" t="s">
        <v>1564</v>
      </c>
      <c r="E434" t="s">
        <v>1963</v>
      </c>
    </row>
    <row r="435" spans="1:5" ht="12.75">
      <c r="A435" t="s">
        <v>1853</v>
      </c>
      <c r="B435">
        <v>15921</v>
      </c>
      <c r="C435" t="s">
        <v>1852</v>
      </c>
      <c r="D435" t="s">
        <v>1087</v>
      </c>
      <c r="E435" t="s">
        <v>1854</v>
      </c>
    </row>
    <row r="436" spans="1:5" ht="12.75">
      <c r="A436" t="s">
        <v>1872</v>
      </c>
      <c r="B436">
        <v>15934</v>
      </c>
      <c r="C436" t="s">
        <v>1871</v>
      </c>
      <c r="D436" t="s">
        <v>1188</v>
      </c>
      <c r="E436" t="s">
        <v>1873</v>
      </c>
    </row>
    <row r="437" spans="1:5" ht="12.75">
      <c r="A437" t="s">
        <v>1844</v>
      </c>
      <c r="B437">
        <v>15917</v>
      </c>
      <c r="C437" t="s">
        <v>1844</v>
      </c>
      <c r="D437" t="s">
        <v>1197</v>
      </c>
      <c r="E437" t="s">
        <v>1833</v>
      </c>
    </row>
    <row r="438" spans="1:5" ht="12.75">
      <c r="A438" t="s">
        <v>1812</v>
      </c>
      <c r="B438">
        <v>15829</v>
      </c>
      <c r="C438" t="s">
        <v>1810</v>
      </c>
      <c r="D438" t="s">
        <v>1811</v>
      </c>
      <c r="E438" t="s">
        <v>1813</v>
      </c>
    </row>
    <row r="439" spans="1:5" ht="12.75">
      <c r="A439" t="s">
        <v>1784</v>
      </c>
      <c r="B439">
        <v>15818</v>
      </c>
      <c r="C439" t="s">
        <v>1783</v>
      </c>
      <c r="D439" t="s">
        <v>1010</v>
      </c>
      <c r="E439" t="s">
        <v>1785</v>
      </c>
    </row>
    <row r="440" spans="1:5" ht="12.75">
      <c r="A440" t="s">
        <v>1011</v>
      </c>
      <c r="B440">
        <v>11862</v>
      </c>
      <c r="C440" t="s">
        <v>1009</v>
      </c>
      <c r="D440" t="s">
        <v>1010</v>
      </c>
      <c r="E440" t="s">
        <v>1012</v>
      </c>
    </row>
    <row r="441" spans="1:5" ht="12.75">
      <c r="A441" t="s">
        <v>1857</v>
      </c>
      <c r="B441">
        <v>15923</v>
      </c>
      <c r="C441" t="s">
        <v>1857</v>
      </c>
      <c r="D441" t="s">
        <v>1197</v>
      </c>
      <c r="E441" t="s">
        <v>1858</v>
      </c>
    </row>
    <row r="442" spans="1:5" ht="12.75">
      <c r="A442" t="s">
        <v>1667</v>
      </c>
      <c r="B442">
        <v>15216</v>
      </c>
      <c r="C442" t="s">
        <v>1667</v>
      </c>
      <c r="D442" t="s">
        <v>307</v>
      </c>
      <c r="E442" t="s">
        <v>1668</v>
      </c>
    </row>
    <row r="443" spans="1:5" ht="12.75">
      <c r="A443" t="s">
        <v>376</v>
      </c>
      <c r="B443">
        <v>11229</v>
      </c>
      <c r="C443" t="s">
        <v>375</v>
      </c>
      <c r="D443" t="s">
        <v>307</v>
      </c>
      <c r="E443" t="s">
        <v>377</v>
      </c>
    </row>
    <row r="444" spans="1:5" ht="12.75">
      <c r="A444" t="s">
        <v>1100</v>
      </c>
      <c r="B444">
        <v>11928</v>
      </c>
      <c r="C444" t="s">
        <v>1099</v>
      </c>
      <c r="D444" t="s">
        <v>1087</v>
      </c>
      <c r="E444" t="s">
        <v>1101</v>
      </c>
    </row>
    <row r="445" spans="1:5" ht="12.75">
      <c r="A445" t="s">
        <v>160</v>
      </c>
      <c r="B445">
        <v>11039</v>
      </c>
      <c r="C445" t="s">
        <v>159</v>
      </c>
      <c r="D445" t="s">
        <v>27</v>
      </c>
      <c r="E445" t="s">
        <v>161</v>
      </c>
    </row>
    <row r="446" spans="1:5" ht="12.75">
      <c r="A446" t="s">
        <v>1014</v>
      </c>
      <c r="B446">
        <v>11863</v>
      </c>
      <c r="C446" t="s">
        <v>1013</v>
      </c>
      <c r="D446" t="s">
        <v>922</v>
      </c>
      <c r="E446" t="s">
        <v>1015</v>
      </c>
    </row>
    <row r="447" spans="1:5" ht="12.75">
      <c r="A447" t="s">
        <v>786</v>
      </c>
      <c r="B447">
        <v>11653</v>
      </c>
      <c r="C447" t="s">
        <v>785</v>
      </c>
      <c r="D447" t="s">
        <v>695</v>
      </c>
      <c r="E447" t="s">
        <v>787</v>
      </c>
    </row>
    <row r="448" spans="1:5" ht="12.75">
      <c r="A448" t="s">
        <v>1808</v>
      </c>
      <c r="B448">
        <v>15828</v>
      </c>
      <c r="C448" t="s">
        <v>1807</v>
      </c>
      <c r="D448" t="s">
        <v>952</v>
      </c>
      <c r="E448" t="s">
        <v>1809</v>
      </c>
    </row>
    <row r="449" spans="1:5" ht="12.75">
      <c r="A449" t="s">
        <v>1176</v>
      </c>
      <c r="B449">
        <v>11954</v>
      </c>
      <c r="C449" t="s">
        <v>1174</v>
      </c>
      <c r="D449" t="s">
        <v>1175</v>
      </c>
      <c r="E449" t="s">
        <v>1177</v>
      </c>
    </row>
    <row r="450" spans="1:5" ht="12.75">
      <c r="A450" t="s">
        <v>1139</v>
      </c>
      <c r="B450">
        <v>11941</v>
      </c>
      <c r="C450" t="s">
        <v>1137</v>
      </c>
      <c r="D450" t="s">
        <v>1138</v>
      </c>
      <c r="E450" t="s">
        <v>1140</v>
      </c>
    </row>
    <row r="451" spans="1:5" ht="12.75">
      <c r="A451" t="s">
        <v>317</v>
      </c>
      <c r="B451">
        <v>11204</v>
      </c>
      <c r="C451" t="s">
        <v>316</v>
      </c>
      <c r="D451" t="s">
        <v>307</v>
      </c>
      <c r="E451" t="s">
        <v>318</v>
      </c>
    </row>
    <row r="452" spans="1:5" ht="12.75">
      <c r="A452" t="s">
        <v>1323</v>
      </c>
      <c r="B452">
        <v>12017</v>
      </c>
      <c r="C452" t="s">
        <v>1321</v>
      </c>
      <c r="D452" t="s">
        <v>1322</v>
      </c>
      <c r="E452" t="s">
        <v>1286</v>
      </c>
    </row>
    <row r="453" spans="1:5" ht="12.75">
      <c r="A453" t="s">
        <v>1226</v>
      </c>
      <c r="B453">
        <v>11971</v>
      </c>
      <c r="C453" t="s">
        <v>1224</v>
      </c>
      <c r="D453" t="s">
        <v>1225</v>
      </c>
      <c r="E453" t="s">
        <v>1227</v>
      </c>
    </row>
    <row r="454" spans="1:5" ht="12.75">
      <c r="A454" t="s">
        <v>1378</v>
      </c>
      <c r="B454">
        <v>12037</v>
      </c>
      <c r="C454" t="s">
        <v>1376</v>
      </c>
      <c r="D454" t="s">
        <v>1377</v>
      </c>
      <c r="E454" t="s">
        <v>1379</v>
      </c>
    </row>
    <row r="455" spans="1:5" ht="12.75">
      <c r="A455" t="s">
        <v>1285</v>
      </c>
      <c r="B455">
        <v>12006</v>
      </c>
      <c r="C455" t="s">
        <v>1284</v>
      </c>
      <c r="D455" t="s">
        <v>1282</v>
      </c>
      <c r="E455" t="s">
        <v>1286</v>
      </c>
    </row>
    <row r="456" spans="1:5" ht="12.75">
      <c r="A456" t="s">
        <v>1236</v>
      </c>
      <c r="B456">
        <v>11974</v>
      </c>
      <c r="C456" t="s">
        <v>1234</v>
      </c>
      <c r="D456" t="s">
        <v>1235</v>
      </c>
      <c r="E456" t="s">
        <v>1237</v>
      </c>
    </row>
    <row r="457" spans="1:5" ht="12.75">
      <c r="A457" t="s">
        <v>1402</v>
      </c>
      <c r="B457">
        <v>12103</v>
      </c>
      <c r="C457" t="s">
        <v>1401</v>
      </c>
      <c r="D457" t="s">
        <v>1394</v>
      </c>
      <c r="E457" t="s">
        <v>1403</v>
      </c>
    </row>
    <row r="458" spans="1:5" ht="12.75">
      <c r="A458" t="s">
        <v>863</v>
      </c>
      <c r="B458">
        <v>11814</v>
      </c>
      <c r="C458" t="s">
        <v>861</v>
      </c>
      <c r="D458" t="s">
        <v>862</v>
      </c>
      <c r="E458" t="s">
        <v>231</v>
      </c>
    </row>
    <row r="459" spans="1:5" ht="12.75">
      <c r="A459" t="s">
        <v>459</v>
      </c>
      <c r="B459">
        <v>11304</v>
      </c>
      <c r="C459" t="s">
        <v>457</v>
      </c>
      <c r="D459" t="s">
        <v>458</v>
      </c>
      <c r="E459" t="s">
        <v>242</v>
      </c>
    </row>
    <row r="460" spans="1:5" ht="12.75">
      <c r="A460" t="s">
        <v>2017</v>
      </c>
      <c r="B460">
        <v>30027</v>
      </c>
      <c r="C460" t="s">
        <v>2016</v>
      </c>
      <c r="D460" t="s">
        <v>1356</v>
      </c>
      <c r="E460" t="s">
        <v>359</v>
      </c>
    </row>
    <row r="461" spans="1:5" ht="12.75">
      <c r="A461" t="s">
        <v>2116</v>
      </c>
      <c r="B461">
        <v>50011</v>
      </c>
      <c r="C461" t="s">
        <v>2115</v>
      </c>
      <c r="D461" t="s">
        <v>1356</v>
      </c>
      <c r="E461" t="s">
        <v>2117</v>
      </c>
    </row>
    <row r="462" spans="1:5" ht="12.75">
      <c r="A462" t="s">
        <v>2015</v>
      </c>
      <c r="B462">
        <v>30026</v>
      </c>
      <c r="C462" t="s">
        <v>2014</v>
      </c>
      <c r="D462" t="s">
        <v>1282</v>
      </c>
      <c r="E462" t="s">
        <v>493</v>
      </c>
    </row>
    <row r="463" spans="1:5" ht="12.75">
      <c r="A463" t="s">
        <v>674</v>
      </c>
      <c r="B463">
        <v>11615</v>
      </c>
      <c r="C463" t="s">
        <v>673</v>
      </c>
      <c r="D463" t="s">
        <v>649</v>
      </c>
      <c r="E463" t="s">
        <v>675</v>
      </c>
    </row>
    <row r="464" spans="1:5" ht="12.75">
      <c r="A464" t="s">
        <v>872</v>
      </c>
      <c r="B464">
        <v>11817</v>
      </c>
      <c r="C464" t="s">
        <v>871</v>
      </c>
      <c r="D464" t="s">
        <v>826</v>
      </c>
      <c r="E464" t="s">
        <v>873</v>
      </c>
    </row>
    <row r="465" spans="1:5" ht="12.75">
      <c r="A465" t="s">
        <v>296</v>
      </c>
      <c r="B465">
        <v>11140</v>
      </c>
      <c r="C465" t="s">
        <v>295</v>
      </c>
      <c r="D465" t="s">
        <v>221</v>
      </c>
      <c r="E465" t="s">
        <v>297</v>
      </c>
    </row>
    <row r="466" spans="1:5" ht="12.75">
      <c r="A466" t="s">
        <v>1044</v>
      </c>
      <c r="B466">
        <v>11910</v>
      </c>
      <c r="C466" t="s">
        <v>1042</v>
      </c>
      <c r="D466" t="s">
        <v>1043</v>
      </c>
      <c r="E466" t="s">
        <v>297</v>
      </c>
    </row>
    <row r="467" spans="1:5" ht="12.75">
      <c r="A467" t="s">
        <v>413</v>
      </c>
      <c r="B467">
        <v>11243</v>
      </c>
      <c r="C467" t="s">
        <v>412</v>
      </c>
      <c r="D467" t="s">
        <v>307</v>
      </c>
      <c r="E467" t="s">
        <v>414</v>
      </c>
    </row>
    <row r="468" spans="1:5" ht="12.75">
      <c r="A468" t="s">
        <v>1826</v>
      </c>
      <c r="B468">
        <v>15903</v>
      </c>
      <c r="C468" t="s">
        <v>1825</v>
      </c>
      <c r="D468" t="s">
        <v>1062</v>
      </c>
      <c r="E468" t="s">
        <v>1827</v>
      </c>
    </row>
    <row r="469" spans="1:5" ht="12.75">
      <c r="A469" t="s">
        <v>416</v>
      </c>
      <c r="B469">
        <v>11244</v>
      </c>
      <c r="C469" t="s">
        <v>415</v>
      </c>
      <c r="D469" t="s">
        <v>307</v>
      </c>
      <c r="E469" t="s">
        <v>417</v>
      </c>
    </row>
    <row r="470" spans="1:5" ht="12.75">
      <c r="A470" t="s">
        <v>1451</v>
      </c>
      <c r="B470">
        <v>12219</v>
      </c>
      <c r="C470" t="s">
        <v>1450</v>
      </c>
      <c r="D470" t="s">
        <v>1415</v>
      </c>
      <c r="E470" t="s">
        <v>1452</v>
      </c>
    </row>
    <row r="471" spans="1:5" ht="12.75">
      <c r="A471" t="s">
        <v>761</v>
      </c>
      <c r="B471">
        <v>11644</v>
      </c>
      <c r="C471" t="s">
        <v>759</v>
      </c>
      <c r="D471" t="s">
        <v>760</v>
      </c>
      <c r="E471" t="s">
        <v>242</v>
      </c>
    </row>
    <row r="472" spans="1:5" ht="12.75">
      <c r="A472" t="s">
        <v>253</v>
      </c>
      <c r="B472">
        <v>11125</v>
      </c>
      <c r="C472" t="s">
        <v>251</v>
      </c>
      <c r="D472" t="s">
        <v>252</v>
      </c>
      <c r="E472" t="s">
        <v>254</v>
      </c>
    </row>
    <row r="473" spans="1:5" ht="12.75">
      <c r="A473" t="s">
        <v>615</v>
      </c>
      <c r="B473">
        <v>11518</v>
      </c>
      <c r="C473" t="s">
        <v>614</v>
      </c>
      <c r="D473" t="s">
        <v>577</v>
      </c>
      <c r="E473" t="s">
        <v>254</v>
      </c>
    </row>
    <row r="474" spans="1:5" ht="12.75">
      <c r="A474" t="s">
        <v>1007</v>
      </c>
      <c r="B474">
        <v>11861</v>
      </c>
      <c r="C474" t="s">
        <v>1005</v>
      </c>
      <c r="D474" t="s">
        <v>1006</v>
      </c>
      <c r="E474" t="s">
        <v>1008</v>
      </c>
    </row>
    <row r="475" spans="1:5" ht="12.75">
      <c r="A475" t="s">
        <v>268</v>
      </c>
      <c r="B475">
        <v>11131</v>
      </c>
      <c r="C475" t="s">
        <v>266</v>
      </c>
      <c r="D475" t="s">
        <v>267</v>
      </c>
      <c r="E475" t="s">
        <v>269</v>
      </c>
    </row>
    <row r="476" spans="1:5" ht="12.75">
      <c r="A476" t="s">
        <v>1279</v>
      </c>
      <c r="B476">
        <v>12003</v>
      </c>
      <c r="C476" t="s">
        <v>1277</v>
      </c>
      <c r="D476" t="s">
        <v>1278</v>
      </c>
      <c r="E476" t="s">
        <v>1280</v>
      </c>
    </row>
    <row r="477" spans="1:5" ht="12.75">
      <c r="A477" t="s">
        <v>25</v>
      </c>
      <c r="B477">
        <v>11002</v>
      </c>
      <c r="C477" t="s">
        <v>23</v>
      </c>
      <c r="D477" t="s">
        <v>24</v>
      </c>
      <c r="E477" t="s">
        <v>22</v>
      </c>
    </row>
    <row r="478" spans="1:5" ht="12.75">
      <c r="A478" t="s">
        <v>1028</v>
      </c>
      <c r="B478">
        <v>11904</v>
      </c>
      <c r="C478" t="s">
        <v>1026</v>
      </c>
      <c r="D478" t="s">
        <v>1027</v>
      </c>
      <c r="E478" t="s">
        <v>269</v>
      </c>
    </row>
    <row r="479" spans="1:5" ht="12.75">
      <c r="A479" t="s">
        <v>1031</v>
      </c>
      <c r="B479">
        <v>11905</v>
      </c>
      <c r="C479" t="s">
        <v>1029</v>
      </c>
      <c r="D479" t="s">
        <v>1030</v>
      </c>
      <c r="E479" t="s">
        <v>269</v>
      </c>
    </row>
    <row r="480" spans="1:5" ht="12.75">
      <c r="A480" t="s">
        <v>831</v>
      </c>
      <c r="B480">
        <v>11802</v>
      </c>
      <c r="C480" t="s">
        <v>829</v>
      </c>
      <c r="D480" t="s">
        <v>830</v>
      </c>
      <c r="E480" t="s">
        <v>269</v>
      </c>
    </row>
    <row r="481" spans="1:5" ht="12.75">
      <c r="A481" t="s">
        <v>333</v>
      </c>
      <c r="B481">
        <v>11211</v>
      </c>
      <c r="C481" t="s">
        <v>332</v>
      </c>
      <c r="D481" t="s">
        <v>307</v>
      </c>
      <c r="E481" t="s">
        <v>334</v>
      </c>
    </row>
    <row r="482" spans="1:5" ht="12.75">
      <c r="A482" t="s">
        <v>1050</v>
      </c>
      <c r="B482">
        <v>11912</v>
      </c>
      <c r="C482" t="s">
        <v>1048</v>
      </c>
      <c r="D482" t="s">
        <v>1049</v>
      </c>
      <c r="E482" t="s">
        <v>1051</v>
      </c>
    </row>
    <row r="483" spans="1:5" ht="12.75">
      <c r="A483" t="s">
        <v>1081</v>
      </c>
      <c r="B483">
        <v>11922</v>
      </c>
      <c r="C483" t="s">
        <v>1079</v>
      </c>
      <c r="D483" t="s">
        <v>1080</v>
      </c>
      <c r="E483" t="s">
        <v>1051</v>
      </c>
    </row>
    <row r="484" spans="1:5" ht="12.75">
      <c r="A484" t="s">
        <v>640</v>
      </c>
      <c r="B484">
        <v>11604</v>
      </c>
      <c r="C484" t="s">
        <v>638</v>
      </c>
      <c r="D484" t="s">
        <v>639</v>
      </c>
      <c r="E484" t="s">
        <v>37</v>
      </c>
    </row>
    <row r="485" spans="1:5" ht="12.75">
      <c r="A485" t="s">
        <v>422</v>
      </c>
      <c r="B485">
        <v>11246</v>
      </c>
      <c r="C485" t="s">
        <v>421</v>
      </c>
      <c r="D485" t="s">
        <v>307</v>
      </c>
      <c r="E485" t="s">
        <v>37</v>
      </c>
    </row>
    <row r="486" spans="1:5" ht="12.75">
      <c r="A486" t="s">
        <v>1122</v>
      </c>
      <c r="B486">
        <v>11935</v>
      </c>
      <c r="C486" t="s">
        <v>1120</v>
      </c>
      <c r="D486" t="s">
        <v>1121</v>
      </c>
      <c r="E486" t="s">
        <v>37</v>
      </c>
    </row>
    <row r="487" spans="1:5" ht="12.75">
      <c r="A487" t="s">
        <v>2019</v>
      </c>
      <c r="B487">
        <v>40001</v>
      </c>
      <c r="C487" t="s">
        <v>2018</v>
      </c>
      <c r="D487" t="s">
        <v>945</v>
      </c>
      <c r="E487" t="s">
        <v>2020</v>
      </c>
    </row>
    <row r="488" spans="1:5" ht="12.75">
      <c r="A488" t="s">
        <v>181</v>
      </c>
      <c r="B488">
        <v>11104</v>
      </c>
      <c r="C488" t="s">
        <v>179</v>
      </c>
      <c r="D488" t="s">
        <v>180</v>
      </c>
      <c r="E488" t="s">
        <v>37</v>
      </c>
    </row>
    <row r="489" spans="1:5" ht="12.75">
      <c r="A489" t="s">
        <v>36</v>
      </c>
      <c r="B489">
        <v>11005</v>
      </c>
      <c r="C489" t="s">
        <v>34</v>
      </c>
      <c r="D489" t="s">
        <v>35</v>
      </c>
      <c r="E489" t="s">
        <v>37</v>
      </c>
    </row>
    <row r="490" spans="1:5" ht="12.75">
      <c r="A490" t="s">
        <v>1723</v>
      </c>
      <c r="B490">
        <v>15610</v>
      </c>
      <c r="C490" t="s">
        <v>1722</v>
      </c>
      <c r="D490" t="s">
        <v>721</v>
      </c>
      <c r="E490" t="s">
        <v>1724</v>
      </c>
    </row>
    <row r="491" spans="1:5" ht="12.75">
      <c r="A491" t="s">
        <v>40</v>
      </c>
      <c r="B491">
        <v>11006</v>
      </c>
      <c r="C491" t="s">
        <v>38</v>
      </c>
      <c r="D491" t="s">
        <v>39</v>
      </c>
      <c r="E491" t="s">
        <v>41</v>
      </c>
    </row>
    <row r="492" spans="1:5" ht="12.75">
      <c r="A492" t="s">
        <v>912</v>
      </c>
      <c r="B492">
        <v>11832</v>
      </c>
      <c r="C492" t="s">
        <v>910</v>
      </c>
      <c r="D492" t="s">
        <v>911</v>
      </c>
      <c r="E492" t="s">
        <v>913</v>
      </c>
    </row>
    <row r="493" spans="1:5" ht="12.75">
      <c r="A493" t="s">
        <v>449</v>
      </c>
      <c r="B493">
        <v>11301</v>
      </c>
      <c r="C493" t="s">
        <v>447</v>
      </c>
      <c r="D493" t="s">
        <v>448</v>
      </c>
      <c r="E493" t="s">
        <v>41</v>
      </c>
    </row>
    <row r="494" spans="1:5" ht="12.75">
      <c r="A494" t="s">
        <v>1106</v>
      </c>
      <c r="B494">
        <v>11930</v>
      </c>
      <c r="C494" t="s">
        <v>1104</v>
      </c>
      <c r="D494" t="s">
        <v>1105</v>
      </c>
      <c r="E494" t="s">
        <v>1107</v>
      </c>
    </row>
    <row r="495" spans="1:5" ht="12.75">
      <c r="A495" t="s">
        <v>1714</v>
      </c>
      <c r="B495">
        <v>15607</v>
      </c>
      <c r="C495" t="s">
        <v>1713</v>
      </c>
      <c r="D495" t="s">
        <v>721</v>
      </c>
      <c r="E495" t="s">
        <v>1715</v>
      </c>
    </row>
    <row r="496" spans="1:5" ht="12.75">
      <c r="A496" t="s">
        <v>1756</v>
      </c>
      <c r="B496">
        <v>15805</v>
      </c>
      <c r="C496" t="s">
        <v>1756</v>
      </c>
      <c r="D496" t="s">
        <v>1757</v>
      </c>
      <c r="E496" t="s">
        <v>1758</v>
      </c>
    </row>
    <row r="497" spans="1:5" ht="12.75">
      <c r="A497" t="s">
        <v>1772</v>
      </c>
      <c r="B497">
        <v>15814</v>
      </c>
      <c r="C497" t="s">
        <v>1772</v>
      </c>
      <c r="D497" t="s">
        <v>826</v>
      </c>
      <c r="E497" t="s">
        <v>1773</v>
      </c>
    </row>
    <row r="498" spans="1:5" ht="12.75">
      <c r="A498" t="s">
        <v>742</v>
      </c>
      <c r="B498">
        <v>11638</v>
      </c>
      <c r="C498" t="s">
        <v>740</v>
      </c>
      <c r="D498" t="s">
        <v>741</v>
      </c>
      <c r="E498" t="s">
        <v>743</v>
      </c>
    </row>
    <row r="499" spans="1:5" ht="12.75">
      <c r="A499" t="s">
        <v>1127</v>
      </c>
      <c r="B499">
        <v>11937</v>
      </c>
      <c r="C499" t="s">
        <v>1125</v>
      </c>
      <c r="D499" t="s">
        <v>1126</v>
      </c>
      <c r="E499" t="s">
        <v>904</v>
      </c>
    </row>
    <row r="500" spans="1:5" ht="12.75">
      <c r="A500" t="s">
        <v>903</v>
      </c>
      <c r="B500">
        <v>11827</v>
      </c>
      <c r="C500" t="s">
        <v>901</v>
      </c>
      <c r="D500" t="s">
        <v>902</v>
      </c>
      <c r="E500" t="s">
        <v>904</v>
      </c>
    </row>
    <row r="501" spans="1:5" ht="12.75">
      <c r="A501" t="s">
        <v>1711</v>
      </c>
      <c r="B501">
        <v>15606</v>
      </c>
      <c r="C501" t="s">
        <v>1710</v>
      </c>
      <c r="D501" t="s">
        <v>721</v>
      </c>
      <c r="E501" t="s">
        <v>1712</v>
      </c>
    </row>
    <row r="502" spans="1:5" ht="12.75">
      <c r="A502" t="s">
        <v>1770</v>
      </c>
      <c r="B502">
        <v>15813</v>
      </c>
      <c r="C502" t="s">
        <v>1770</v>
      </c>
      <c r="D502" t="s">
        <v>826</v>
      </c>
      <c r="E502" t="s">
        <v>1771</v>
      </c>
    </row>
    <row r="503" spans="1:5" ht="12.75">
      <c r="A503" t="s">
        <v>1312</v>
      </c>
      <c r="B503">
        <v>12014</v>
      </c>
      <c r="C503" t="s">
        <v>1310</v>
      </c>
      <c r="D503" t="s">
        <v>1311</v>
      </c>
      <c r="E503" t="s">
        <v>1313</v>
      </c>
    </row>
    <row r="504" spans="1:5" ht="12.75">
      <c r="A504" t="s">
        <v>1735</v>
      </c>
      <c r="B504">
        <v>15617</v>
      </c>
      <c r="C504" t="s">
        <v>1734</v>
      </c>
      <c r="D504" t="s">
        <v>721</v>
      </c>
      <c r="E504" t="s">
        <v>1736</v>
      </c>
    </row>
    <row r="505" spans="1:5" ht="12.75">
      <c r="A505" t="s">
        <v>725</v>
      </c>
      <c r="B505">
        <v>11632</v>
      </c>
      <c r="C505" t="s">
        <v>724</v>
      </c>
      <c r="D505" t="s">
        <v>721</v>
      </c>
      <c r="E505" t="s">
        <v>726</v>
      </c>
    </row>
    <row r="506" spans="1:5" ht="12.75">
      <c r="A506" t="s">
        <v>909</v>
      </c>
      <c r="B506">
        <v>11831</v>
      </c>
      <c r="C506" t="s">
        <v>908</v>
      </c>
      <c r="D506" t="s">
        <v>906</v>
      </c>
      <c r="E506" t="s">
        <v>882</v>
      </c>
    </row>
    <row r="507" spans="1:5" ht="12.75">
      <c r="A507" t="s">
        <v>881</v>
      </c>
      <c r="B507">
        <v>11820</v>
      </c>
      <c r="C507" t="s">
        <v>880</v>
      </c>
      <c r="D507" t="s">
        <v>826</v>
      </c>
      <c r="E507" t="s">
        <v>882</v>
      </c>
    </row>
    <row r="508" spans="1:5" ht="12.75">
      <c r="A508" t="s">
        <v>1266</v>
      </c>
      <c r="B508">
        <v>11983</v>
      </c>
      <c r="C508" t="s">
        <v>1264</v>
      </c>
      <c r="D508" t="s">
        <v>1265</v>
      </c>
      <c r="E508" t="s">
        <v>882</v>
      </c>
    </row>
    <row r="509" spans="1:5" ht="12.75">
      <c r="A509" t="s">
        <v>1212</v>
      </c>
      <c r="B509">
        <v>11966</v>
      </c>
      <c r="C509" t="s">
        <v>1210</v>
      </c>
      <c r="D509" t="s">
        <v>1211</v>
      </c>
      <c r="E509" t="s">
        <v>1205</v>
      </c>
    </row>
    <row r="510" spans="1:5" ht="12.75">
      <c r="A510" t="s">
        <v>1204</v>
      </c>
      <c r="B510">
        <v>11963</v>
      </c>
      <c r="C510" t="s">
        <v>1203</v>
      </c>
      <c r="D510" t="s">
        <v>1197</v>
      </c>
      <c r="E510" t="s">
        <v>1205</v>
      </c>
    </row>
    <row r="511" spans="1:5" ht="12.75">
      <c r="A511" t="s">
        <v>69</v>
      </c>
      <c r="B511">
        <v>11014</v>
      </c>
      <c r="C511" t="s">
        <v>67</v>
      </c>
      <c r="D511" t="s">
        <v>68</v>
      </c>
      <c r="E511" t="s">
        <v>70</v>
      </c>
    </row>
    <row r="512" spans="1:5" ht="12.75">
      <c r="A512" t="s">
        <v>933</v>
      </c>
      <c r="B512">
        <v>11838</v>
      </c>
      <c r="C512" t="s">
        <v>931</v>
      </c>
      <c r="D512" t="s">
        <v>932</v>
      </c>
      <c r="E512" t="s">
        <v>231</v>
      </c>
    </row>
    <row r="513" spans="1:5" ht="12.75">
      <c r="A513" t="s">
        <v>230</v>
      </c>
      <c r="B513">
        <v>11118</v>
      </c>
      <c r="C513" t="s">
        <v>228</v>
      </c>
      <c r="D513" t="s">
        <v>229</v>
      </c>
      <c r="E513" t="s">
        <v>231</v>
      </c>
    </row>
    <row r="514" spans="1:5" ht="12.75">
      <c r="A514" t="s">
        <v>1219</v>
      </c>
      <c r="B514">
        <v>11969</v>
      </c>
      <c r="C514" t="s">
        <v>1217</v>
      </c>
      <c r="D514" t="s">
        <v>1218</v>
      </c>
      <c r="E514" t="s">
        <v>1220</v>
      </c>
    </row>
    <row r="515" spans="1:5" ht="12.75">
      <c r="A515" t="s">
        <v>956</v>
      </c>
      <c r="B515">
        <v>11845</v>
      </c>
      <c r="C515" t="s">
        <v>954</v>
      </c>
      <c r="D515" t="s">
        <v>955</v>
      </c>
      <c r="E515" t="s">
        <v>957</v>
      </c>
    </row>
    <row r="516" spans="1:5" ht="12.75">
      <c r="A516" t="s">
        <v>1878</v>
      </c>
      <c r="B516">
        <v>15936</v>
      </c>
      <c r="C516" t="s">
        <v>1877</v>
      </c>
      <c r="D516" t="s">
        <v>1033</v>
      </c>
      <c r="E516" t="s">
        <v>1879</v>
      </c>
    </row>
    <row r="517" spans="1:5" ht="12.75">
      <c r="A517" t="s">
        <v>358</v>
      </c>
      <c r="B517">
        <v>11221</v>
      </c>
      <c r="C517" t="s">
        <v>357</v>
      </c>
      <c r="D517" t="s">
        <v>307</v>
      </c>
      <c r="E517" t="s">
        <v>359</v>
      </c>
    </row>
    <row r="518" spans="1:5" ht="12.75">
      <c r="A518" t="s">
        <v>1513</v>
      </c>
      <c r="B518">
        <v>12320</v>
      </c>
      <c r="C518" t="s">
        <v>1511</v>
      </c>
      <c r="D518" t="s">
        <v>1512</v>
      </c>
      <c r="E518" t="s">
        <v>493</v>
      </c>
    </row>
    <row r="519" spans="1:5" ht="12.75">
      <c r="A519" t="s">
        <v>1047</v>
      </c>
      <c r="B519">
        <v>11911</v>
      </c>
      <c r="C519" t="s">
        <v>1045</v>
      </c>
      <c r="D519" t="s">
        <v>1046</v>
      </c>
      <c r="E519" t="s">
        <v>493</v>
      </c>
    </row>
    <row r="520" spans="1:5" ht="12.75">
      <c r="A520" t="s">
        <v>492</v>
      </c>
      <c r="B520">
        <v>11315</v>
      </c>
      <c r="C520" t="s">
        <v>490</v>
      </c>
      <c r="D520" t="s">
        <v>491</v>
      </c>
      <c r="E520" t="s">
        <v>493</v>
      </c>
    </row>
    <row r="521" spans="1:5" ht="12.75">
      <c r="A521" t="s">
        <v>1309</v>
      </c>
      <c r="B521">
        <v>12013</v>
      </c>
      <c r="C521" t="s">
        <v>1307</v>
      </c>
      <c r="D521" t="s">
        <v>1308</v>
      </c>
      <c r="E521" t="s">
        <v>493</v>
      </c>
    </row>
    <row r="522" spans="1:5" ht="12.75">
      <c r="A522" t="s">
        <v>1272</v>
      </c>
      <c r="B522">
        <v>12001</v>
      </c>
      <c r="C522" t="s">
        <v>1270</v>
      </c>
      <c r="D522" t="s">
        <v>1271</v>
      </c>
      <c r="E522" t="s">
        <v>1273</v>
      </c>
    </row>
    <row r="523" spans="1:5" ht="12.75">
      <c r="A523" t="s">
        <v>1495</v>
      </c>
      <c r="B523">
        <v>12314</v>
      </c>
      <c r="C523" t="s">
        <v>1493</v>
      </c>
      <c r="D523" t="s">
        <v>1494</v>
      </c>
      <c r="E523" t="s">
        <v>231</v>
      </c>
    </row>
    <row r="524" spans="1:5" ht="12.75">
      <c r="A524" t="s">
        <v>2006</v>
      </c>
      <c r="B524">
        <v>30023</v>
      </c>
      <c r="C524" t="s">
        <v>2005</v>
      </c>
      <c r="D524" t="s">
        <v>1474</v>
      </c>
      <c r="E524" t="s">
        <v>2007</v>
      </c>
    </row>
    <row r="525" spans="1:5" ht="12.75">
      <c r="A525" t="s">
        <v>1157</v>
      </c>
      <c r="B525">
        <v>11948</v>
      </c>
      <c r="C525" t="s">
        <v>1156</v>
      </c>
      <c r="D525" t="s">
        <v>1138</v>
      </c>
      <c r="E525" t="s">
        <v>1158</v>
      </c>
    </row>
    <row r="526" spans="1:5" ht="12.75">
      <c r="A526" t="s">
        <v>474</v>
      </c>
      <c r="B526">
        <v>11309</v>
      </c>
      <c r="C526" t="s">
        <v>472</v>
      </c>
      <c r="D526" t="s">
        <v>473</v>
      </c>
      <c r="E526" t="s">
        <v>475</v>
      </c>
    </row>
    <row r="527" spans="1:5" ht="12.75">
      <c r="A527" t="s">
        <v>1375</v>
      </c>
      <c r="B527">
        <v>12036</v>
      </c>
      <c r="C527" t="s">
        <v>1374</v>
      </c>
      <c r="D527" t="s">
        <v>1371</v>
      </c>
      <c r="E527" t="s">
        <v>254</v>
      </c>
    </row>
    <row r="528" spans="1:5" ht="12.75">
      <c r="A528" t="s">
        <v>1430</v>
      </c>
      <c r="B528">
        <v>12210</v>
      </c>
      <c r="C528" t="s">
        <v>1428</v>
      </c>
      <c r="D528" t="s">
        <v>1429</v>
      </c>
      <c r="E528" t="s">
        <v>254</v>
      </c>
    </row>
    <row r="529" spans="1:5" ht="12.75">
      <c r="A529" t="s">
        <v>991</v>
      </c>
      <c r="B529">
        <v>11856</v>
      </c>
      <c r="C529" t="s">
        <v>989</v>
      </c>
      <c r="D529" t="s">
        <v>990</v>
      </c>
      <c r="E529" t="s">
        <v>992</v>
      </c>
    </row>
    <row r="530" spans="1:5" ht="12.75">
      <c r="A530" t="s">
        <v>370</v>
      </c>
      <c r="B530">
        <v>11227</v>
      </c>
      <c r="C530" t="s">
        <v>369</v>
      </c>
      <c r="D530" t="s">
        <v>307</v>
      </c>
      <c r="E530" t="s">
        <v>371</v>
      </c>
    </row>
    <row r="531" spans="1:5" ht="12.75">
      <c r="A531" t="s">
        <v>21</v>
      </c>
      <c r="B531">
        <v>11001</v>
      </c>
      <c r="C531" t="s">
        <v>19</v>
      </c>
      <c r="D531" t="s">
        <v>20</v>
      </c>
      <c r="E531" t="s">
        <v>22</v>
      </c>
    </row>
    <row r="532" spans="1:5" ht="12.75">
      <c r="A532" t="s">
        <v>1233</v>
      </c>
      <c r="B532">
        <v>11973</v>
      </c>
      <c r="C532" t="s">
        <v>1231</v>
      </c>
      <c r="D532" t="s">
        <v>1232</v>
      </c>
      <c r="E532" t="s">
        <v>22</v>
      </c>
    </row>
    <row r="533" spans="1:5" ht="12.75">
      <c r="A533" t="s">
        <v>617</v>
      </c>
      <c r="B533">
        <v>11519</v>
      </c>
      <c r="C533" t="s">
        <v>616</v>
      </c>
      <c r="D533" t="s">
        <v>577</v>
      </c>
      <c r="E533" t="s">
        <v>22</v>
      </c>
    </row>
    <row r="534" spans="1:5" ht="12.75">
      <c r="A534" t="s">
        <v>507</v>
      </c>
      <c r="B534">
        <v>11320</v>
      </c>
      <c r="C534" t="s">
        <v>505</v>
      </c>
      <c r="D534" t="s">
        <v>506</v>
      </c>
      <c r="E534" t="s">
        <v>508</v>
      </c>
    </row>
    <row r="535" spans="1:5" ht="12.75">
      <c r="A535" t="s">
        <v>870</v>
      </c>
      <c r="B535">
        <v>11816</v>
      </c>
      <c r="C535" t="s">
        <v>868</v>
      </c>
      <c r="D535" t="s">
        <v>869</v>
      </c>
      <c r="E535" t="s">
        <v>22</v>
      </c>
    </row>
    <row r="536" spans="1:5" ht="12.75">
      <c r="A536" t="s">
        <v>1720</v>
      </c>
      <c r="B536">
        <v>15609</v>
      </c>
      <c r="C536" t="s">
        <v>1719</v>
      </c>
      <c r="D536" t="s">
        <v>721</v>
      </c>
      <c r="E536" t="s">
        <v>1721</v>
      </c>
    </row>
    <row r="537" spans="1:5" ht="12.75">
      <c r="A537" t="s">
        <v>810</v>
      </c>
      <c r="B537">
        <v>11707</v>
      </c>
      <c r="C537" t="s">
        <v>808</v>
      </c>
      <c r="D537" t="s">
        <v>809</v>
      </c>
      <c r="E537" t="s">
        <v>22</v>
      </c>
    </row>
    <row r="538" spans="1:5" ht="12.75">
      <c r="A538" t="s">
        <v>1385</v>
      </c>
      <c r="B538">
        <v>12039</v>
      </c>
      <c r="C538" t="s">
        <v>1383</v>
      </c>
      <c r="D538" t="s">
        <v>1384</v>
      </c>
      <c r="E538" t="s">
        <v>1386</v>
      </c>
    </row>
    <row r="539" spans="1:5" ht="12.75">
      <c r="A539" t="s">
        <v>1794</v>
      </c>
      <c r="B539">
        <v>15822</v>
      </c>
      <c r="C539" t="s">
        <v>1793</v>
      </c>
      <c r="D539" t="s">
        <v>826</v>
      </c>
      <c r="E539" t="s">
        <v>1386</v>
      </c>
    </row>
    <row r="540" spans="1:5" ht="12.75">
      <c r="A540" t="s">
        <v>331</v>
      </c>
      <c r="B540">
        <v>11210</v>
      </c>
      <c r="C540" t="s">
        <v>330</v>
      </c>
      <c r="D540" t="s">
        <v>307</v>
      </c>
      <c r="E540" t="s">
        <v>269</v>
      </c>
    </row>
    <row r="541" spans="1:5" ht="12.75">
      <c r="A541" t="s">
        <v>585</v>
      </c>
      <c r="B541">
        <v>11504</v>
      </c>
      <c r="C541" t="s">
        <v>584</v>
      </c>
      <c r="D541" t="s">
        <v>577</v>
      </c>
      <c r="E541" t="s">
        <v>269</v>
      </c>
    </row>
    <row r="542" spans="1:5" ht="12.75">
      <c r="A542" t="s">
        <v>1492</v>
      </c>
      <c r="B542">
        <v>12313</v>
      </c>
      <c r="C542" t="s">
        <v>1490</v>
      </c>
      <c r="D542" t="s">
        <v>1491</v>
      </c>
      <c r="E542" t="s">
        <v>1051</v>
      </c>
    </row>
    <row r="543" spans="1:5" ht="12.75">
      <c r="A543" t="s">
        <v>341</v>
      </c>
      <c r="B543">
        <v>11215</v>
      </c>
      <c r="C543" t="s">
        <v>340</v>
      </c>
      <c r="D543" t="s">
        <v>307</v>
      </c>
      <c r="E543" t="s">
        <v>342</v>
      </c>
    </row>
    <row r="544" spans="1:5" ht="12.75">
      <c r="A544" t="s">
        <v>1559</v>
      </c>
      <c r="B544">
        <v>12411</v>
      </c>
      <c r="C544" t="s">
        <v>1557</v>
      </c>
      <c r="D544" t="s">
        <v>1558</v>
      </c>
      <c r="E544" t="s">
        <v>1158</v>
      </c>
    </row>
    <row r="545" spans="1:5" ht="12.75">
      <c r="A545" t="s">
        <v>1400</v>
      </c>
      <c r="B545">
        <v>12102</v>
      </c>
      <c r="C545" t="s">
        <v>1399</v>
      </c>
      <c r="D545" t="s">
        <v>1394</v>
      </c>
      <c r="E545" t="s">
        <v>127</v>
      </c>
    </row>
    <row r="546" spans="1:5" ht="12.75">
      <c r="A546" t="s">
        <v>1354</v>
      </c>
      <c r="B546">
        <v>12030</v>
      </c>
      <c r="C546" t="s">
        <v>1352</v>
      </c>
      <c r="D546" t="s">
        <v>1353</v>
      </c>
      <c r="E546" t="s">
        <v>291</v>
      </c>
    </row>
    <row r="547" spans="1:5" ht="12.75">
      <c r="A547" t="s">
        <v>2081</v>
      </c>
      <c r="B547">
        <v>40027</v>
      </c>
      <c r="C547" t="s">
        <v>2080</v>
      </c>
      <c r="D547" t="s">
        <v>1415</v>
      </c>
      <c r="E547" t="s">
        <v>2082</v>
      </c>
    </row>
    <row r="548" spans="1:5" ht="12.75">
      <c r="A548" t="s">
        <v>430</v>
      </c>
      <c r="B548">
        <v>11249</v>
      </c>
      <c r="C548" t="s">
        <v>429</v>
      </c>
      <c r="D548" t="s">
        <v>307</v>
      </c>
      <c r="E548" t="s">
        <v>431</v>
      </c>
    </row>
    <row r="549" spans="1:5" ht="12.75">
      <c r="A549" t="s">
        <v>424</v>
      </c>
      <c r="B549">
        <v>11247</v>
      </c>
      <c r="C549" t="s">
        <v>423</v>
      </c>
      <c r="D549" t="s">
        <v>307</v>
      </c>
      <c r="E549" t="s">
        <v>425</v>
      </c>
    </row>
    <row r="550" spans="1:5" ht="12.75">
      <c r="A550" t="s">
        <v>290</v>
      </c>
      <c r="B550">
        <v>11137</v>
      </c>
      <c r="C550" t="s">
        <v>288</v>
      </c>
      <c r="D550" t="s">
        <v>289</v>
      </c>
      <c r="E550" t="s">
        <v>291</v>
      </c>
    </row>
    <row r="551" spans="1:5" ht="12.75">
      <c r="A551" t="s">
        <v>2110</v>
      </c>
      <c r="B551">
        <v>50009</v>
      </c>
      <c r="C551" t="s">
        <v>2109</v>
      </c>
      <c r="D551" t="s">
        <v>1534</v>
      </c>
      <c r="E551" t="s">
        <v>2111</v>
      </c>
    </row>
    <row r="552" spans="1:5" ht="12.75">
      <c r="A552" t="s">
        <v>2053</v>
      </c>
      <c r="B552">
        <v>40015</v>
      </c>
      <c r="C552" t="s">
        <v>2053</v>
      </c>
      <c r="D552" t="s">
        <v>2054</v>
      </c>
      <c r="E552" t="s">
        <v>2055</v>
      </c>
    </row>
    <row r="553" spans="1:5" ht="12.75">
      <c r="A553" t="s">
        <v>1506</v>
      </c>
      <c r="B553">
        <v>12318</v>
      </c>
      <c r="C553" t="s">
        <v>1504</v>
      </c>
      <c r="D553" t="s">
        <v>1505</v>
      </c>
      <c r="E553" t="s">
        <v>1507</v>
      </c>
    </row>
    <row r="554" spans="1:5" ht="12.75">
      <c r="A554" t="s">
        <v>2119</v>
      </c>
      <c r="B554">
        <v>50012</v>
      </c>
      <c r="C554" t="s">
        <v>2118</v>
      </c>
      <c r="D554" t="s">
        <v>221</v>
      </c>
      <c r="E554" t="s">
        <v>2120</v>
      </c>
    </row>
    <row r="555" spans="1:5" ht="12.75">
      <c r="A555" t="s">
        <v>1948</v>
      </c>
      <c r="B555">
        <v>16424</v>
      </c>
      <c r="C555" t="s">
        <v>1947</v>
      </c>
      <c r="D555" t="s">
        <v>1607</v>
      </c>
      <c r="E555" t="s">
        <v>1949</v>
      </c>
    </row>
    <row r="556" spans="1:5" ht="12.75">
      <c r="A556" t="s">
        <v>2102</v>
      </c>
      <c r="B556">
        <v>50006</v>
      </c>
      <c r="C556" t="s">
        <v>2101</v>
      </c>
      <c r="D556" t="s">
        <v>826</v>
      </c>
      <c r="E556" t="s">
        <v>2103</v>
      </c>
    </row>
    <row r="557" spans="1:5" ht="12.75">
      <c r="A557" t="s">
        <v>1705</v>
      </c>
      <c r="B557">
        <v>15604</v>
      </c>
      <c r="C557" t="s">
        <v>1705</v>
      </c>
      <c r="D557" t="s">
        <v>695</v>
      </c>
      <c r="E557" t="s">
        <v>1706</v>
      </c>
    </row>
    <row r="558" spans="1:5" ht="12.75">
      <c r="A558" t="s">
        <v>245</v>
      </c>
      <c r="B558">
        <v>11123</v>
      </c>
      <c r="C558" t="s">
        <v>243</v>
      </c>
      <c r="D558" t="s">
        <v>244</v>
      </c>
      <c r="E558" t="s">
        <v>246</v>
      </c>
    </row>
    <row r="559" spans="1:5" ht="12.75">
      <c r="A559" t="s">
        <v>804</v>
      </c>
      <c r="B559">
        <v>11705</v>
      </c>
      <c r="C559" t="s">
        <v>802</v>
      </c>
      <c r="D559" t="s">
        <v>803</v>
      </c>
      <c r="E559" t="s">
        <v>127</v>
      </c>
    </row>
    <row r="560" spans="1:5" ht="12.75">
      <c r="A560" t="s">
        <v>184</v>
      </c>
      <c r="B560">
        <v>11105</v>
      </c>
      <c r="C560" t="s">
        <v>182</v>
      </c>
      <c r="D560" t="s">
        <v>183</v>
      </c>
      <c r="E560" t="s">
        <v>185</v>
      </c>
    </row>
    <row r="561" spans="1:5" ht="12.75">
      <c r="A561" t="s">
        <v>1598</v>
      </c>
      <c r="B561">
        <v>12424</v>
      </c>
      <c r="C561" t="s">
        <v>1596</v>
      </c>
      <c r="D561" t="s">
        <v>1597</v>
      </c>
      <c r="E561" t="s">
        <v>291</v>
      </c>
    </row>
    <row r="562" spans="1:5" ht="12.75">
      <c r="A562" t="s">
        <v>1240</v>
      </c>
      <c r="B562">
        <v>11975</v>
      </c>
      <c r="C562" t="s">
        <v>1238</v>
      </c>
      <c r="D562" t="s">
        <v>1239</v>
      </c>
      <c r="E562" t="s">
        <v>857</v>
      </c>
    </row>
    <row r="563" spans="1:5" ht="12.75">
      <c r="A563" t="s">
        <v>856</v>
      </c>
      <c r="B563">
        <v>11811</v>
      </c>
      <c r="C563" t="s">
        <v>854</v>
      </c>
      <c r="D563" t="s">
        <v>855</v>
      </c>
      <c r="E563" t="s">
        <v>857</v>
      </c>
    </row>
    <row r="564" spans="1:5" ht="12.75">
      <c r="A564" t="s">
        <v>555</v>
      </c>
      <c r="B564">
        <v>11337</v>
      </c>
      <c r="C564" t="s">
        <v>553</v>
      </c>
      <c r="D564" t="s">
        <v>554</v>
      </c>
      <c r="E564" t="s">
        <v>556</v>
      </c>
    </row>
    <row r="565" spans="1:5" ht="12.75">
      <c r="A565" t="s">
        <v>427</v>
      </c>
      <c r="B565">
        <v>11248</v>
      </c>
      <c r="C565" t="s">
        <v>426</v>
      </c>
      <c r="D565" t="s">
        <v>307</v>
      </c>
      <c r="E565" t="s">
        <v>428</v>
      </c>
    </row>
    <row r="566" spans="1:5" ht="12.75">
      <c r="A566" t="s">
        <v>757</v>
      </c>
      <c r="B566">
        <v>11643</v>
      </c>
      <c r="C566" t="s">
        <v>756</v>
      </c>
      <c r="D566" t="s">
        <v>741</v>
      </c>
      <c r="E566" t="s">
        <v>758</v>
      </c>
    </row>
    <row r="567" spans="1:5" ht="12.75">
      <c r="A567" t="s">
        <v>1230</v>
      </c>
      <c r="B567">
        <v>11972</v>
      </c>
      <c r="C567" t="s">
        <v>1228</v>
      </c>
      <c r="D567" t="s">
        <v>1229</v>
      </c>
      <c r="E567" t="s">
        <v>1098</v>
      </c>
    </row>
    <row r="568" spans="1:5" ht="12.75">
      <c r="A568" t="s">
        <v>682</v>
      </c>
      <c r="B568">
        <v>11618</v>
      </c>
      <c r="C568" t="s">
        <v>681</v>
      </c>
      <c r="D568" t="s">
        <v>649</v>
      </c>
      <c r="E568" t="s">
        <v>683</v>
      </c>
    </row>
    <row r="569" spans="1:5" ht="12.75">
      <c r="A569" t="s">
        <v>339</v>
      </c>
      <c r="B569">
        <v>11213</v>
      </c>
      <c r="C569" t="s">
        <v>338</v>
      </c>
      <c r="D569" t="s">
        <v>307</v>
      </c>
      <c r="E569" t="s">
        <v>246</v>
      </c>
    </row>
    <row r="570" spans="1:5" ht="12.75">
      <c r="A570" t="s">
        <v>477</v>
      </c>
      <c r="B570">
        <v>11310</v>
      </c>
      <c r="C570" t="s">
        <v>476</v>
      </c>
      <c r="D570" t="s">
        <v>455</v>
      </c>
      <c r="E570" t="s">
        <v>478</v>
      </c>
    </row>
    <row r="571" spans="1:5" ht="12.75">
      <c r="A571" t="s">
        <v>1448</v>
      </c>
      <c r="B571">
        <v>12217</v>
      </c>
      <c r="C571" t="s">
        <v>1446</v>
      </c>
      <c r="D571" t="s">
        <v>1447</v>
      </c>
      <c r="E571" t="s">
        <v>1449</v>
      </c>
    </row>
    <row r="572" spans="1:5" ht="12.75">
      <c r="A572" t="s">
        <v>436</v>
      </c>
      <c r="B572">
        <v>11251</v>
      </c>
      <c r="C572" t="s">
        <v>435</v>
      </c>
      <c r="D572" t="s">
        <v>307</v>
      </c>
      <c r="E572" t="s">
        <v>437</v>
      </c>
    </row>
    <row r="573" spans="1:5" ht="12.75">
      <c r="A573" t="s">
        <v>1688</v>
      </c>
      <c r="B573">
        <v>15505</v>
      </c>
      <c r="C573" t="s">
        <v>1687</v>
      </c>
      <c r="D573" t="s">
        <v>577</v>
      </c>
      <c r="E573" t="s">
        <v>1689</v>
      </c>
    </row>
    <row r="574" spans="1:5" ht="12.75">
      <c r="A574" t="s">
        <v>1821</v>
      </c>
      <c r="B574">
        <v>15901</v>
      </c>
      <c r="C574" t="s">
        <v>1820</v>
      </c>
      <c r="D574" t="s">
        <v>1033</v>
      </c>
      <c r="E574" t="s">
        <v>1822</v>
      </c>
    </row>
    <row r="575" spans="1:5" ht="12.75">
      <c r="A575" t="s">
        <v>1883</v>
      </c>
      <c r="B575">
        <v>15938</v>
      </c>
      <c r="C575" t="s">
        <v>1882</v>
      </c>
      <c r="D575" t="s">
        <v>1109</v>
      </c>
      <c r="E575" t="s">
        <v>1884</v>
      </c>
    </row>
    <row r="576" spans="1:5" ht="12.75">
      <c r="A576" t="s">
        <v>1763</v>
      </c>
      <c r="B576">
        <v>15809</v>
      </c>
      <c r="C576" t="s">
        <v>1763</v>
      </c>
      <c r="D576" t="s">
        <v>932</v>
      </c>
      <c r="E576" t="s">
        <v>1764</v>
      </c>
    </row>
    <row r="577" spans="1:5" ht="12.75">
      <c r="A577" t="s">
        <v>1845</v>
      </c>
      <c r="B577">
        <v>15918</v>
      </c>
      <c r="C577" t="s">
        <v>1845</v>
      </c>
      <c r="D577" t="s">
        <v>1087</v>
      </c>
      <c r="E577" t="s">
        <v>1846</v>
      </c>
    </row>
    <row r="578" spans="1:5" ht="12.75">
      <c r="A578" t="s">
        <v>1651</v>
      </c>
      <c r="B578">
        <v>15207</v>
      </c>
      <c r="C578" t="s">
        <v>1650</v>
      </c>
      <c r="D578" t="s">
        <v>307</v>
      </c>
      <c r="E578" t="s">
        <v>1652</v>
      </c>
    </row>
    <row r="579" spans="1:5" ht="12.75">
      <c r="A579" t="s">
        <v>1663</v>
      </c>
      <c r="B579">
        <v>15214</v>
      </c>
      <c r="C579" t="s">
        <v>1662</v>
      </c>
      <c r="D579" t="s">
        <v>307</v>
      </c>
      <c r="E579" t="s">
        <v>1664</v>
      </c>
    </row>
    <row r="580" spans="1:5" ht="12.75">
      <c r="A580" t="s">
        <v>1800</v>
      </c>
      <c r="B580">
        <v>15825</v>
      </c>
      <c r="C580" t="s">
        <v>1800</v>
      </c>
      <c r="D580" t="s">
        <v>1000</v>
      </c>
      <c r="E580" t="s">
        <v>1801</v>
      </c>
    </row>
    <row r="581" spans="1:5" ht="12.75">
      <c r="A581" t="s">
        <v>1955</v>
      </c>
      <c r="B581">
        <v>16427</v>
      </c>
      <c r="C581" t="s">
        <v>1955</v>
      </c>
      <c r="D581" t="s">
        <v>1956</v>
      </c>
      <c r="E581" t="s">
        <v>1957</v>
      </c>
    </row>
    <row r="582" spans="1:5" ht="12.75">
      <c r="A582" t="s">
        <v>1804</v>
      </c>
      <c r="B582">
        <v>15827</v>
      </c>
      <c r="C582" t="s">
        <v>1804</v>
      </c>
      <c r="D582" t="s">
        <v>1805</v>
      </c>
      <c r="E582" t="s">
        <v>1806</v>
      </c>
    </row>
    <row r="583" spans="1:5" ht="12.75">
      <c r="A583" t="s">
        <v>1633</v>
      </c>
      <c r="B583">
        <v>15110</v>
      </c>
      <c r="C583" t="s">
        <v>1633</v>
      </c>
      <c r="D583" t="s">
        <v>237</v>
      </c>
      <c r="E583" t="s">
        <v>1634</v>
      </c>
    </row>
    <row r="584" spans="1:5" ht="12.75">
      <c r="A584" t="s">
        <v>1631</v>
      </c>
      <c r="B584">
        <v>15109</v>
      </c>
      <c r="C584" t="s">
        <v>1631</v>
      </c>
      <c r="D584" t="s">
        <v>237</v>
      </c>
      <c r="E584" t="s">
        <v>1632</v>
      </c>
    </row>
    <row r="585" spans="1:5" ht="12.75">
      <c r="A585" t="s">
        <v>1953</v>
      </c>
      <c r="B585">
        <v>16426</v>
      </c>
      <c r="C585" t="s">
        <v>1953</v>
      </c>
      <c r="D585" t="s">
        <v>1591</v>
      </c>
      <c r="E585" t="s">
        <v>1954</v>
      </c>
    </row>
    <row r="586" spans="1:5" ht="12.75">
      <c r="A586" t="s">
        <v>1902</v>
      </c>
      <c r="B586">
        <v>16301</v>
      </c>
      <c r="C586" t="s">
        <v>1901</v>
      </c>
      <c r="D586" t="s">
        <v>1515</v>
      </c>
      <c r="E586" t="s">
        <v>1903</v>
      </c>
    </row>
    <row r="587" spans="1:5" ht="12.75">
      <c r="A587" t="s">
        <v>1898</v>
      </c>
      <c r="B587">
        <v>16003</v>
      </c>
      <c r="C587" t="s">
        <v>1898</v>
      </c>
      <c r="D587" t="s">
        <v>1899</v>
      </c>
      <c r="E587" t="s">
        <v>1900</v>
      </c>
    </row>
    <row r="588" spans="1:5" ht="12.75">
      <c r="A588" t="s">
        <v>1927</v>
      </c>
      <c r="B588">
        <v>16412</v>
      </c>
      <c r="C588" t="s">
        <v>1927</v>
      </c>
      <c r="D588" t="s">
        <v>1600</v>
      </c>
      <c r="E588" t="s">
        <v>1928</v>
      </c>
    </row>
    <row r="589" spans="1:5" ht="12.75">
      <c r="A589" t="s">
        <v>1730</v>
      </c>
      <c r="B589">
        <v>15614</v>
      </c>
      <c r="C589" t="s">
        <v>1730</v>
      </c>
      <c r="D589" t="s">
        <v>772</v>
      </c>
      <c r="E589" t="s">
        <v>1731</v>
      </c>
    </row>
    <row r="590" spans="1:5" ht="12.75">
      <c r="A590" t="s">
        <v>1669</v>
      </c>
      <c r="B590">
        <v>15217</v>
      </c>
      <c r="C590" t="s">
        <v>1669</v>
      </c>
      <c r="D590" t="s">
        <v>307</v>
      </c>
      <c r="E590" t="s">
        <v>1670</v>
      </c>
    </row>
    <row r="591" spans="1:5" ht="12.75">
      <c r="A591" t="s">
        <v>1895</v>
      </c>
      <c r="B591">
        <v>15942</v>
      </c>
      <c r="C591" t="s">
        <v>1894</v>
      </c>
      <c r="D591" t="s">
        <v>1214</v>
      </c>
      <c r="E591" t="s">
        <v>1896</v>
      </c>
    </row>
    <row r="592" spans="1:5" ht="12.75">
      <c r="A592" t="s">
        <v>1725</v>
      </c>
      <c r="B592">
        <v>15612</v>
      </c>
      <c r="C592" t="s">
        <v>1725</v>
      </c>
      <c r="D592" t="s">
        <v>769</v>
      </c>
      <c r="E592" t="s">
        <v>1726</v>
      </c>
    </row>
    <row r="593" spans="1:5" ht="12.75">
      <c r="A593" t="s">
        <v>1728</v>
      </c>
      <c r="B593">
        <v>15613</v>
      </c>
      <c r="C593" t="s">
        <v>1727</v>
      </c>
      <c r="D593" t="s">
        <v>772</v>
      </c>
      <c r="E593" t="s">
        <v>1729</v>
      </c>
    </row>
    <row r="594" spans="1:5" ht="12.75">
      <c r="A594" t="s">
        <v>1741</v>
      </c>
      <c r="B594">
        <v>15621</v>
      </c>
      <c r="C594" t="s">
        <v>1741</v>
      </c>
      <c r="D594" t="s">
        <v>766</v>
      </c>
      <c r="E594" t="s">
        <v>1742</v>
      </c>
    </row>
    <row r="595" spans="1:5" ht="12.75">
      <c r="A595" t="s">
        <v>1642</v>
      </c>
      <c r="B595">
        <v>15203</v>
      </c>
      <c r="C595" t="s">
        <v>1642</v>
      </c>
      <c r="D595" t="s">
        <v>1643</v>
      </c>
      <c r="E595" t="s">
        <v>1644</v>
      </c>
    </row>
    <row r="596" spans="1:5" ht="12.75">
      <c r="A596" t="s">
        <v>1802</v>
      </c>
      <c r="B596">
        <v>15826</v>
      </c>
      <c r="C596" t="s">
        <v>1802</v>
      </c>
      <c r="D596" t="s">
        <v>987</v>
      </c>
      <c r="E596" t="s">
        <v>1803</v>
      </c>
    </row>
    <row r="597" spans="1:5" ht="12.75">
      <c r="A597" t="s">
        <v>1693</v>
      </c>
      <c r="B597">
        <v>15508</v>
      </c>
      <c r="C597" t="s">
        <v>1692</v>
      </c>
      <c r="D597" t="s">
        <v>577</v>
      </c>
      <c r="E597" t="s">
        <v>1694</v>
      </c>
    </row>
    <row r="598" spans="1:5" ht="12.75">
      <c r="A598" t="s">
        <v>1660</v>
      </c>
      <c r="B598">
        <v>15213</v>
      </c>
      <c r="C598" t="s">
        <v>1660</v>
      </c>
      <c r="D598" t="s">
        <v>307</v>
      </c>
      <c r="E598" t="s">
        <v>1661</v>
      </c>
    </row>
    <row r="599" spans="1:5" ht="12.75">
      <c r="A599" t="s">
        <v>1737</v>
      </c>
      <c r="B599">
        <v>15618</v>
      </c>
      <c r="C599" t="s">
        <v>1737</v>
      </c>
      <c r="D599" t="s">
        <v>705</v>
      </c>
      <c r="E599" t="s">
        <v>1738</v>
      </c>
    </row>
    <row r="600" spans="1:5" ht="12.75">
      <c r="A600" t="s">
        <v>1653</v>
      </c>
      <c r="B600">
        <v>15208</v>
      </c>
      <c r="C600" t="s">
        <v>1653</v>
      </c>
      <c r="D600" t="s">
        <v>307</v>
      </c>
      <c r="E600" t="s">
        <v>1654</v>
      </c>
    </row>
    <row r="601" spans="1:5" ht="12.75">
      <c r="A601" t="s">
        <v>1732</v>
      </c>
      <c r="B601">
        <v>15616</v>
      </c>
      <c r="C601" t="s">
        <v>1732</v>
      </c>
      <c r="D601" t="s">
        <v>705</v>
      </c>
      <c r="E601" t="s">
        <v>1733</v>
      </c>
    </row>
    <row r="602" spans="1:5" ht="12.75">
      <c r="A602" t="s">
        <v>1739</v>
      </c>
      <c r="B602">
        <v>15620</v>
      </c>
      <c r="C602" t="s">
        <v>1739</v>
      </c>
      <c r="D602" t="s">
        <v>769</v>
      </c>
      <c r="E602" t="s">
        <v>1740</v>
      </c>
    </row>
    <row r="603" spans="1:5" ht="12.75">
      <c r="A603" t="s">
        <v>1933</v>
      </c>
      <c r="B603">
        <v>16414</v>
      </c>
      <c r="C603" t="s">
        <v>1931</v>
      </c>
      <c r="D603" t="s">
        <v>1932</v>
      </c>
      <c r="E603" t="s">
        <v>1934</v>
      </c>
    </row>
    <row r="604" spans="1:5" ht="12.75">
      <c r="A604" t="s">
        <v>1743</v>
      </c>
      <c r="B604">
        <v>15622</v>
      </c>
      <c r="C604" t="s">
        <v>1743</v>
      </c>
      <c r="D604" t="s">
        <v>741</v>
      </c>
      <c r="E604" t="s">
        <v>1744</v>
      </c>
    </row>
    <row r="605" spans="1:5" ht="12.75">
      <c r="A605" t="s">
        <v>1656</v>
      </c>
      <c r="B605">
        <v>15209</v>
      </c>
      <c r="C605" t="s">
        <v>1655</v>
      </c>
      <c r="D605" t="s">
        <v>307</v>
      </c>
      <c r="E605" t="s">
        <v>1657</v>
      </c>
    </row>
    <row r="606" spans="1:5" ht="12.75">
      <c r="A606" t="s">
        <v>1778</v>
      </c>
      <c r="B606">
        <v>15816</v>
      </c>
      <c r="C606" t="s">
        <v>1777</v>
      </c>
      <c r="D606" t="s">
        <v>952</v>
      </c>
      <c r="E606" t="s">
        <v>1779</v>
      </c>
    </row>
    <row r="607" spans="1:5" ht="12.75">
      <c r="A607" t="s">
        <v>1965</v>
      </c>
      <c r="B607">
        <v>16430</v>
      </c>
      <c r="C607" t="s">
        <v>1964</v>
      </c>
      <c r="D607" t="s">
        <v>1545</v>
      </c>
      <c r="E607" t="s">
        <v>1966</v>
      </c>
    </row>
    <row r="608" spans="1:5" ht="12.75">
      <c r="A608" t="s">
        <v>1868</v>
      </c>
      <c r="B608">
        <v>15931</v>
      </c>
      <c r="C608" t="s">
        <v>1868</v>
      </c>
      <c r="D608" t="s">
        <v>1869</v>
      </c>
      <c r="E608" t="s">
        <v>1870</v>
      </c>
    </row>
    <row r="609" spans="1:5" ht="12.75">
      <c r="A609" t="s">
        <v>1690</v>
      </c>
      <c r="B609">
        <v>15507</v>
      </c>
      <c r="C609" t="s">
        <v>1690</v>
      </c>
      <c r="D609" t="s">
        <v>577</v>
      </c>
      <c r="E609" t="s">
        <v>1691</v>
      </c>
    </row>
    <row r="610" spans="1:5" ht="12.75">
      <c r="A610" t="s">
        <v>1682</v>
      </c>
      <c r="B610">
        <v>15503</v>
      </c>
      <c r="C610" t="s">
        <v>1681</v>
      </c>
      <c r="D610" t="s">
        <v>577</v>
      </c>
      <c r="E610" t="s">
        <v>1683</v>
      </c>
    </row>
    <row r="611" spans="1:5" ht="12.75">
      <c r="A611" t="s">
        <v>1880</v>
      </c>
      <c r="B611">
        <v>15937</v>
      </c>
      <c r="C611" t="s">
        <v>1880</v>
      </c>
      <c r="D611" t="s">
        <v>1138</v>
      </c>
      <c r="E611" t="s">
        <v>1881</v>
      </c>
    </row>
    <row r="612" spans="1:5" ht="12.75">
      <c r="A612" t="s">
        <v>1640</v>
      </c>
      <c r="B612">
        <v>15201</v>
      </c>
      <c r="C612" t="s">
        <v>1639</v>
      </c>
      <c r="D612" t="s">
        <v>307</v>
      </c>
      <c r="E612" t="s">
        <v>1641</v>
      </c>
    </row>
    <row r="613" spans="1:5" ht="12.75">
      <c r="A613" t="s">
        <v>2087</v>
      </c>
      <c r="B613">
        <v>50001</v>
      </c>
      <c r="C613" t="s">
        <v>2085</v>
      </c>
      <c r="D613" t="s">
        <v>2086</v>
      </c>
      <c r="E613" t="s">
        <v>2088</v>
      </c>
    </row>
    <row r="614" spans="1:5" ht="12.75">
      <c r="A614" t="s">
        <v>1759</v>
      </c>
      <c r="B614">
        <v>15806</v>
      </c>
      <c r="C614" t="s">
        <v>1759</v>
      </c>
      <c r="D614" t="s">
        <v>826</v>
      </c>
      <c r="E614" t="s">
        <v>1760</v>
      </c>
    </row>
    <row r="615" spans="1:5" ht="12.75">
      <c r="A615" t="s">
        <v>1679</v>
      </c>
      <c r="B615">
        <v>15502</v>
      </c>
      <c r="C615" t="s">
        <v>1679</v>
      </c>
      <c r="D615" t="s">
        <v>577</v>
      </c>
      <c r="E615" t="s">
        <v>1680</v>
      </c>
    </row>
    <row r="616" spans="1:5" ht="12.75">
      <c r="A616" t="s">
        <v>1859</v>
      </c>
      <c r="B616">
        <v>15924</v>
      </c>
      <c r="C616" t="s">
        <v>1859</v>
      </c>
      <c r="D616" t="s">
        <v>1033</v>
      </c>
      <c r="E616" t="s">
        <v>1860</v>
      </c>
    </row>
    <row r="617" spans="1:5" ht="12.75">
      <c r="A617" t="s">
        <v>1875</v>
      </c>
      <c r="B617">
        <v>15935</v>
      </c>
      <c r="C617" t="s">
        <v>1874</v>
      </c>
      <c r="D617" t="s">
        <v>1138</v>
      </c>
      <c r="E617" t="s">
        <v>1876</v>
      </c>
    </row>
    <row r="618" spans="1:5" ht="12.75">
      <c r="A618" t="s">
        <v>1828</v>
      </c>
      <c r="B618">
        <v>15908</v>
      </c>
      <c r="C618" t="s">
        <v>1828</v>
      </c>
      <c r="D618" t="s">
        <v>1138</v>
      </c>
      <c r="E618" t="s">
        <v>1829</v>
      </c>
    </row>
    <row r="619" spans="1:5" ht="12.75">
      <c r="A619" t="s">
        <v>2107</v>
      </c>
      <c r="B619">
        <v>50008</v>
      </c>
      <c r="C619" t="s">
        <v>2106</v>
      </c>
      <c r="D619" t="s">
        <v>649</v>
      </c>
      <c r="E619" t="s">
        <v>2108</v>
      </c>
    </row>
    <row r="620" spans="1:5" ht="12.75">
      <c r="A620" t="s">
        <v>2113</v>
      </c>
      <c r="B620">
        <v>50010</v>
      </c>
      <c r="C620" t="s">
        <v>2112</v>
      </c>
      <c r="D620" t="s">
        <v>1138</v>
      </c>
      <c r="E620" t="s">
        <v>2114</v>
      </c>
    </row>
    <row r="621" spans="1:5" ht="12.75">
      <c r="A621" t="s">
        <v>2090</v>
      </c>
      <c r="B621">
        <v>50002</v>
      </c>
      <c r="C621" t="s">
        <v>2089</v>
      </c>
      <c r="D621" t="s">
        <v>1074</v>
      </c>
      <c r="E621" t="s">
        <v>2091</v>
      </c>
    </row>
    <row r="622" spans="1:5" ht="12.75">
      <c r="A622" t="s">
        <v>1834</v>
      </c>
      <c r="B622">
        <v>15911</v>
      </c>
      <c r="C622" t="s">
        <v>1834</v>
      </c>
      <c r="D622" t="s">
        <v>1188</v>
      </c>
      <c r="E622" t="s">
        <v>1835</v>
      </c>
    </row>
    <row r="623" spans="1:5" ht="12.75">
      <c r="A623" t="s">
        <v>2096</v>
      </c>
      <c r="B623">
        <v>50004</v>
      </c>
      <c r="C623" t="s">
        <v>2095</v>
      </c>
      <c r="D623" t="s">
        <v>1087</v>
      </c>
      <c r="E623" t="s">
        <v>2097</v>
      </c>
    </row>
    <row r="624" spans="1:5" ht="12.75">
      <c r="A624" t="s">
        <v>2093</v>
      </c>
      <c r="B624">
        <v>50003</v>
      </c>
      <c r="C624" t="s">
        <v>2092</v>
      </c>
      <c r="D624" t="s">
        <v>1074</v>
      </c>
      <c r="E624" t="s">
        <v>2094</v>
      </c>
    </row>
    <row r="625" spans="1:5" ht="12.75">
      <c r="A625" t="s">
        <v>1761</v>
      </c>
      <c r="B625">
        <v>15807</v>
      </c>
      <c r="C625" t="s">
        <v>1761</v>
      </c>
      <c r="D625" t="s">
        <v>826</v>
      </c>
      <c r="E625" t="s">
        <v>1762</v>
      </c>
    </row>
    <row r="626" spans="1:5" ht="12.75">
      <c r="A626" t="s">
        <v>775</v>
      </c>
      <c r="B626">
        <v>11650</v>
      </c>
      <c r="C626" t="s">
        <v>774</v>
      </c>
      <c r="D626" t="s">
        <v>721</v>
      </c>
      <c r="E626" t="s">
        <v>776</v>
      </c>
    </row>
    <row r="627" spans="1:5" ht="12.75">
      <c r="A627" t="s">
        <v>1637</v>
      </c>
      <c r="B627">
        <v>15111</v>
      </c>
      <c r="C627" t="s">
        <v>1635</v>
      </c>
      <c r="D627" t="s">
        <v>1636</v>
      </c>
      <c r="E627" t="s">
        <v>1638</v>
      </c>
    </row>
    <row r="628" spans="1:5" ht="12.75">
      <c r="A628" t="s">
        <v>1818</v>
      </c>
      <c r="B628">
        <v>15831</v>
      </c>
      <c r="C628" t="s">
        <v>1817</v>
      </c>
      <c r="D628" t="s">
        <v>972</v>
      </c>
      <c r="E628" t="s">
        <v>1819</v>
      </c>
    </row>
    <row r="629" spans="1:5" ht="12.75">
      <c r="A629" t="s">
        <v>1815</v>
      </c>
      <c r="B629">
        <v>15830</v>
      </c>
      <c r="C629" t="s">
        <v>1814</v>
      </c>
      <c r="D629" t="s">
        <v>938</v>
      </c>
      <c r="E629" t="s">
        <v>1816</v>
      </c>
    </row>
    <row r="630" spans="1:5" ht="12.75">
      <c r="A630" t="s">
        <v>1097</v>
      </c>
      <c r="B630">
        <v>11927</v>
      </c>
      <c r="C630" t="s">
        <v>1096</v>
      </c>
      <c r="D630" t="s">
        <v>1087</v>
      </c>
      <c r="E630" t="s">
        <v>1098</v>
      </c>
    </row>
    <row r="631" spans="1:5" ht="12.75">
      <c r="A631" t="s">
        <v>527</v>
      </c>
      <c r="B631">
        <v>11326</v>
      </c>
      <c r="C631" t="s">
        <v>525</v>
      </c>
      <c r="D631" t="s">
        <v>526</v>
      </c>
      <c r="E631" t="s">
        <v>528</v>
      </c>
    </row>
    <row r="632" spans="1:5" ht="12.75">
      <c r="A632" t="s">
        <v>797</v>
      </c>
      <c r="B632">
        <v>11703</v>
      </c>
      <c r="C632" t="s">
        <v>795</v>
      </c>
      <c r="D632" t="s">
        <v>796</v>
      </c>
      <c r="E632" t="s">
        <v>291</v>
      </c>
    </row>
    <row r="633" spans="1:5" ht="12.75">
      <c r="A633" t="s">
        <v>249</v>
      </c>
      <c r="B633">
        <v>11124</v>
      </c>
      <c r="C633" t="s">
        <v>247</v>
      </c>
      <c r="D633" t="s">
        <v>248</v>
      </c>
      <c r="E633" t="s">
        <v>250</v>
      </c>
    </row>
    <row r="634" spans="1:5" ht="12.75">
      <c r="A634" t="s">
        <v>123</v>
      </c>
      <c r="B634">
        <v>11029</v>
      </c>
      <c r="C634" t="s">
        <v>121</v>
      </c>
      <c r="D634" t="s">
        <v>122</v>
      </c>
      <c r="E634" t="s">
        <v>124</v>
      </c>
    </row>
    <row r="635" spans="1:5" ht="12.75">
      <c r="A635" t="s">
        <v>126</v>
      </c>
      <c r="B635">
        <v>11030</v>
      </c>
      <c r="C635" t="s">
        <v>125</v>
      </c>
      <c r="D635" t="s">
        <v>122</v>
      </c>
      <c r="E635" t="s">
        <v>127</v>
      </c>
    </row>
    <row r="636" spans="1:5" ht="12.75">
      <c r="A636" t="s">
        <v>980</v>
      </c>
      <c r="B636">
        <v>11852</v>
      </c>
      <c r="C636" t="s">
        <v>978</v>
      </c>
      <c r="D636" t="s">
        <v>979</v>
      </c>
      <c r="E636" t="s">
        <v>981</v>
      </c>
    </row>
    <row r="637" spans="1:5" ht="12.75">
      <c r="A637" t="s">
        <v>542</v>
      </c>
      <c r="B637">
        <v>11332</v>
      </c>
      <c r="C637" t="s">
        <v>540</v>
      </c>
      <c r="D637" t="s">
        <v>541</v>
      </c>
      <c r="E637" t="s">
        <v>543</v>
      </c>
    </row>
    <row r="638" spans="1:5" ht="12.75">
      <c r="A638" t="s">
        <v>433</v>
      </c>
      <c r="B638">
        <v>11250</v>
      </c>
      <c r="C638" t="s">
        <v>432</v>
      </c>
      <c r="D638" t="s">
        <v>307</v>
      </c>
      <c r="E638" t="s">
        <v>434</v>
      </c>
    </row>
    <row r="639" spans="1:5" ht="12.75">
      <c r="A639" t="s">
        <v>519</v>
      </c>
      <c r="B639">
        <v>11324</v>
      </c>
      <c r="C639" t="s">
        <v>517</v>
      </c>
      <c r="D639" t="s">
        <v>518</v>
      </c>
      <c r="E639" t="s">
        <v>520</v>
      </c>
    </row>
    <row r="640" spans="1:5" ht="12.75">
      <c r="A640" t="s">
        <v>538</v>
      </c>
      <c r="B640">
        <v>11330</v>
      </c>
      <c r="C640" t="s">
        <v>537</v>
      </c>
      <c r="D640" t="s">
        <v>461</v>
      </c>
      <c r="E640" t="s">
        <v>539</v>
      </c>
    </row>
    <row r="641" spans="1:5" ht="12.75">
      <c r="A641" t="s">
        <v>336</v>
      </c>
      <c r="B641">
        <v>11212</v>
      </c>
      <c r="C641" t="s">
        <v>335</v>
      </c>
      <c r="D641" t="s">
        <v>307</v>
      </c>
      <c r="E641" t="s">
        <v>337</v>
      </c>
    </row>
    <row r="642" spans="1:5" ht="12.75">
      <c r="A642" t="s">
        <v>984</v>
      </c>
      <c r="B642">
        <v>11853</v>
      </c>
      <c r="C642" t="s">
        <v>982</v>
      </c>
      <c r="D642" t="s">
        <v>983</v>
      </c>
      <c r="E642" t="s">
        <v>985</v>
      </c>
    </row>
    <row r="643" spans="1:5" ht="12.75">
      <c r="A643" t="s">
        <v>1959</v>
      </c>
      <c r="B643">
        <v>16428</v>
      </c>
      <c r="C643" t="s">
        <v>1958</v>
      </c>
      <c r="D643" t="s">
        <v>1545</v>
      </c>
      <c r="E643" t="s">
        <v>1960</v>
      </c>
    </row>
    <row r="644" spans="1:5" ht="12.75">
      <c r="A644" t="s">
        <v>1465</v>
      </c>
      <c r="B644">
        <v>12304</v>
      </c>
      <c r="C644" t="s">
        <v>1463</v>
      </c>
      <c r="D644" t="s">
        <v>1464</v>
      </c>
      <c r="E644" t="s">
        <v>1466</v>
      </c>
    </row>
    <row r="645" spans="1:5" ht="12.75">
      <c r="A645" t="s">
        <v>1148</v>
      </c>
      <c r="B645">
        <v>11944</v>
      </c>
      <c r="C645" t="s">
        <v>1147</v>
      </c>
      <c r="D645" t="s">
        <v>1138</v>
      </c>
      <c r="E645" t="s">
        <v>1149</v>
      </c>
    </row>
    <row r="646" spans="1:5" ht="12.75">
      <c r="A646" t="s">
        <v>2133</v>
      </c>
      <c r="B646">
        <v>60006</v>
      </c>
      <c r="C646" t="s">
        <v>2132</v>
      </c>
      <c r="D646" t="s">
        <v>633</v>
      </c>
      <c r="E646" t="s">
        <v>2134</v>
      </c>
    </row>
    <row r="647" spans="1:5" ht="12.75">
      <c r="A647" t="s">
        <v>1861</v>
      </c>
      <c r="B647">
        <v>15927</v>
      </c>
      <c r="C647" t="s">
        <v>1861</v>
      </c>
      <c r="D647" t="s">
        <v>1087</v>
      </c>
      <c r="E647" t="s">
        <v>1862</v>
      </c>
    </row>
    <row r="648" spans="1:5" ht="12.75">
      <c r="A648" t="s">
        <v>1445</v>
      </c>
      <c r="B648">
        <v>12215</v>
      </c>
      <c r="C648" t="s">
        <v>1443</v>
      </c>
      <c r="D648" t="s">
        <v>1444</v>
      </c>
      <c r="E648" t="s">
        <v>138</v>
      </c>
    </row>
    <row r="649" spans="1:5" ht="12.75">
      <c r="A649" t="s">
        <v>439</v>
      </c>
      <c r="B649">
        <v>11252</v>
      </c>
      <c r="C649" t="s">
        <v>438</v>
      </c>
      <c r="D649" t="s">
        <v>307</v>
      </c>
      <c r="E649" t="s">
        <v>440</v>
      </c>
    </row>
    <row r="650" spans="1:5" ht="12.75">
      <c r="A650" t="s">
        <v>1717</v>
      </c>
      <c r="B650">
        <v>15608</v>
      </c>
      <c r="C650" t="s">
        <v>1716</v>
      </c>
      <c r="D650" t="s">
        <v>721</v>
      </c>
      <c r="E650" t="s">
        <v>1718</v>
      </c>
    </row>
    <row r="651" spans="1:5" ht="12.75">
      <c r="A651" t="s">
        <v>1294</v>
      </c>
      <c r="B651">
        <v>12009</v>
      </c>
      <c r="C651" t="s">
        <v>1293</v>
      </c>
      <c r="D651" t="s">
        <v>1291</v>
      </c>
      <c r="E651" t="s">
        <v>1295</v>
      </c>
    </row>
    <row r="652" spans="1:5" ht="12.75">
      <c r="A652" t="s">
        <v>627</v>
      </c>
      <c r="B652">
        <v>11524</v>
      </c>
      <c r="C652" t="s">
        <v>626</v>
      </c>
      <c r="D652" t="s">
        <v>577</v>
      </c>
      <c r="E652" t="s">
        <v>627</v>
      </c>
    </row>
    <row r="653" spans="1:5" ht="12.75">
      <c r="A653" t="s">
        <v>300</v>
      </c>
      <c r="B653">
        <v>11141</v>
      </c>
      <c r="C653" t="s">
        <v>298</v>
      </c>
      <c r="D653" t="s">
        <v>299</v>
      </c>
      <c r="E653" t="s">
        <v>301</v>
      </c>
    </row>
    <row r="654" spans="1:5" ht="12.75">
      <c r="A654" t="s">
        <v>960</v>
      </c>
      <c r="B654">
        <v>11846</v>
      </c>
      <c r="C654" t="s">
        <v>958</v>
      </c>
      <c r="D654" t="s">
        <v>959</v>
      </c>
      <c r="E654" t="s">
        <v>961</v>
      </c>
    </row>
    <row r="655" spans="1:5" ht="12.75">
      <c r="A655" t="s">
        <v>137</v>
      </c>
      <c r="B655">
        <v>11033</v>
      </c>
      <c r="C655" t="s">
        <v>135</v>
      </c>
      <c r="D655" t="s">
        <v>136</v>
      </c>
      <c r="E655" t="s">
        <v>138</v>
      </c>
    </row>
    <row r="656" spans="1:5" ht="12.75">
      <c r="A656" t="s">
        <v>842</v>
      </c>
      <c r="B656">
        <v>11805</v>
      </c>
      <c r="C656" t="s">
        <v>840</v>
      </c>
      <c r="D656" t="s">
        <v>841</v>
      </c>
      <c r="E656" t="s">
        <v>843</v>
      </c>
    </row>
    <row r="657" spans="1:5" ht="12.75">
      <c r="A657" t="s">
        <v>257</v>
      </c>
      <c r="B657">
        <v>11126</v>
      </c>
      <c r="C657" t="s">
        <v>255</v>
      </c>
      <c r="D657" t="s">
        <v>256</v>
      </c>
      <c r="E657" t="s">
        <v>138</v>
      </c>
    </row>
    <row r="658" spans="1:5" ht="12.75">
      <c r="A658" t="s">
        <v>141</v>
      </c>
      <c r="B658">
        <v>11034</v>
      </c>
      <c r="C658" t="s">
        <v>139</v>
      </c>
      <c r="D658" t="s">
        <v>140</v>
      </c>
      <c r="E658" t="s">
        <v>142</v>
      </c>
    </row>
    <row r="659" spans="1:5" ht="12.75">
      <c r="A659" t="s">
        <v>1166</v>
      </c>
      <c r="B659">
        <v>11951</v>
      </c>
      <c r="C659" t="s">
        <v>1165</v>
      </c>
      <c r="D659" t="s">
        <v>1163</v>
      </c>
      <c r="E659" t="s">
        <v>1167</v>
      </c>
    </row>
    <row r="660" spans="1:5" ht="12.75">
      <c r="A660" t="s">
        <v>145</v>
      </c>
      <c r="B660">
        <v>11035</v>
      </c>
      <c r="C660" t="s">
        <v>143</v>
      </c>
      <c r="D660" t="s">
        <v>144</v>
      </c>
      <c r="E660" t="s">
        <v>146</v>
      </c>
    </row>
    <row r="661" spans="1:5" ht="12.75">
      <c r="A661" t="s">
        <v>2130</v>
      </c>
      <c r="B661">
        <v>60004</v>
      </c>
      <c r="C661" t="s">
        <v>2129</v>
      </c>
      <c r="D661" t="s">
        <v>1030</v>
      </c>
      <c r="E661" t="s">
        <v>2131</v>
      </c>
    </row>
    <row r="662" spans="1:5" ht="12.75">
      <c r="A662" t="s">
        <v>2166</v>
      </c>
      <c r="B662">
        <v>60019</v>
      </c>
      <c r="C662" t="s">
        <v>2165</v>
      </c>
      <c r="D662" t="s">
        <v>1057</v>
      </c>
      <c r="E662" t="s">
        <v>2167</v>
      </c>
    </row>
    <row r="663" spans="1:5" ht="12.75">
      <c r="A663" t="s">
        <v>2140</v>
      </c>
      <c r="B663">
        <v>60009</v>
      </c>
      <c r="C663" t="s">
        <v>2139</v>
      </c>
      <c r="D663" t="s">
        <v>577</v>
      </c>
      <c r="E663" t="s">
        <v>2141</v>
      </c>
    </row>
    <row r="664" spans="1:5" ht="12.75">
      <c r="A664" t="s">
        <v>2143</v>
      </c>
      <c r="B664">
        <v>60010</v>
      </c>
      <c r="C664" t="s">
        <v>2142</v>
      </c>
      <c r="D664" t="s">
        <v>61</v>
      </c>
      <c r="E664" t="s">
        <v>2144</v>
      </c>
    </row>
    <row r="665" spans="1:5" ht="12.75">
      <c r="A665" t="s">
        <v>2146</v>
      </c>
      <c r="B665">
        <v>60011</v>
      </c>
      <c r="C665" t="s">
        <v>2145</v>
      </c>
      <c r="D665" t="s">
        <v>1545</v>
      </c>
      <c r="E665" t="s">
        <v>2144</v>
      </c>
    </row>
    <row r="666" spans="1:5" ht="12.75">
      <c r="A666" t="s">
        <v>2163</v>
      </c>
      <c r="B666">
        <v>60018</v>
      </c>
      <c r="C666" t="s">
        <v>2162</v>
      </c>
      <c r="D666" t="s">
        <v>136</v>
      </c>
      <c r="E666" t="s">
        <v>2164</v>
      </c>
    </row>
    <row r="667" spans="1:5" ht="12.75">
      <c r="A667" t="s">
        <v>2148</v>
      </c>
      <c r="B667">
        <v>60012</v>
      </c>
      <c r="C667" t="s">
        <v>2147</v>
      </c>
      <c r="D667" t="s">
        <v>1138</v>
      </c>
      <c r="E667" t="s">
        <v>2149</v>
      </c>
    </row>
    <row r="668" spans="1:5" ht="12.75">
      <c r="A668" t="s">
        <v>1480</v>
      </c>
      <c r="B668">
        <v>12310</v>
      </c>
      <c r="C668" t="s">
        <v>1479</v>
      </c>
      <c r="D668" t="s">
        <v>1474</v>
      </c>
      <c r="E668" t="s">
        <v>1481</v>
      </c>
    </row>
    <row r="669" spans="1:5" ht="12.75">
      <c r="A669" t="s">
        <v>2127</v>
      </c>
      <c r="B669">
        <v>60003</v>
      </c>
      <c r="C669" t="s">
        <v>2125</v>
      </c>
      <c r="D669" t="s">
        <v>2126</v>
      </c>
      <c r="E669" t="s">
        <v>2128</v>
      </c>
    </row>
    <row r="670" spans="1:5" ht="12.75">
      <c r="A670" t="s">
        <v>2137</v>
      </c>
      <c r="B670">
        <v>60008</v>
      </c>
      <c r="C670" t="s">
        <v>2135</v>
      </c>
      <c r="D670" t="s">
        <v>2136</v>
      </c>
      <c r="E670" t="s">
        <v>2138</v>
      </c>
    </row>
    <row r="671" spans="1:5" ht="12.75">
      <c r="A671" t="s">
        <v>1620</v>
      </c>
      <c r="B671">
        <v>12504</v>
      </c>
      <c r="C671" t="s">
        <v>1619</v>
      </c>
      <c r="D671" t="s">
        <v>1616</v>
      </c>
      <c r="E671" t="s">
        <v>1621</v>
      </c>
    </row>
    <row r="672" spans="1:5" ht="12.75">
      <c r="A672" t="s">
        <v>1441</v>
      </c>
      <c r="B672">
        <v>12214</v>
      </c>
      <c r="C672" t="s">
        <v>1440</v>
      </c>
      <c r="D672" t="s">
        <v>1415</v>
      </c>
      <c r="E672" t="s">
        <v>1442</v>
      </c>
    </row>
    <row r="673" spans="1:5" ht="12.75">
      <c r="A673" t="s">
        <v>570</v>
      </c>
      <c r="B673">
        <v>11404</v>
      </c>
      <c r="C673" t="s">
        <v>569</v>
      </c>
      <c r="D673" t="s">
        <v>561</v>
      </c>
      <c r="E673" t="s">
        <v>571</v>
      </c>
    </row>
    <row r="674" spans="1:5" ht="12.75">
      <c r="A674" t="s">
        <v>995</v>
      </c>
      <c r="B674">
        <v>11857</v>
      </c>
      <c r="C674" t="s">
        <v>993</v>
      </c>
      <c r="D674" t="s">
        <v>994</v>
      </c>
      <c r="E674" t="s">
        <v>571</v>
      </c>
    </row>
    <row r="675" spans="1:5" ht="12.75">
      <c r="A675" t="s">
        <v>816</v>
      </c>
      <c r="B675">
        <v>11712</v>
      </c>
      <c r="C675" t="s">
        <v>814</v>
      </c>
      <c r="D675" t="s">
        <v>815</v>
      </c>
      <c r="E675" t="s">
        <v>817</v>
      </c>
    </row>
    <row r="676" spans="1:5" ht="12.75">
      <c r="A676" t="s">
        <v>394</v>
      </c>
      <c r="B676">
        <v>11236</v>
      </c>
      <c r="C676" t="s">
        <v>393</v>
      </c>
      <c r="D676" t="s">
        <v>307</v>
      </c>
      <c r="E676" t="s">
        <v>395</v>
      </c>
    </row>
    <row r="677" spans="1:5" ht="12.75">
      <c r="A677" t="s">
        <v>89</v>
      </c>
      <c r="B677">
        <v>11020</v>
      </c>
      <c r="C677" t="s">
        <v>88</v>
      </c>
      <c r="D677" t="s">
        <v>76</v>
      </c>
      <c r="E677" t="s">
        <v>90</v>
      </c>
    </row>
    <row r="678" spans="1:5" ht="12.75">
      <c r="A678" t="s">
        <v>286</v>
      </c>
      <c r="B678">
        <v>11136</v>
      </c>
      <c r="C678" t="s">
        <v>284</v>
      </c>
      <c r="D678" t="s">
        <v>285</v>
      </c>
      <c r="E678" t="s">
        <v>287</v>
      </c>
    </row>
    <row r="679" spans="1:5" ht="12.75">
      <c r="A679" t="s">
        <v>893</v>
      </c>
      <c r="B679">
        <v>11824</v>
      </c>
      <c r="C679" t="s">
        <v>891</v>
      </c>
      <c r="D679" t="s">
        <v>892</v>
      </c>
      <c r="E679" t="s">
        <v>894</v>
      </c>
    </row>
    <row r="680" spans="1:5" ht="12.75">
      <c r="A680" t="s">
        <v>558</v>
      </c>
      <c r="B680">
        <v>11338</v>
      </c>
      <c r="C680" t="s">
        <v>557</v>
      </c>
      <c r="D680" t="s">
        <v>455</v>
      </c>
      <c r="E680" t="s">
        <v>559</v>
      </c>
    </row>
    <row r="681" spans="1:5" ht="12.75">
      <c r="A681" t="s">
        <v>973</v>
      </c>
      <c r="B681">
        <v>11850</v>
      </c>
      <c r="C681" t="s">
        <v>971</v>
      </c>
      <c r="D681" t="s">
        <v>972</v>
      </c>
      <c r="E681" t="s">
        <v>974</v>
      </c>
    </row>
    <row r="682" spans="1:5" ht="12.75">
      <c r="A682" t="s">
        <v>1484</v>
      </c>
      <c r="B682">
        <v>12311</v>
      </c>
      <c r="C682" t="s">
        <v>1482</v>
      </c>
      <c r="D682" t="s">
        <v>1483</v>
      </c>
      <c r="E682" t="s">
        <v>1485</v>
      </c>
    </row>
    <row r="683" spans="1:5" ht="12.75">
      <c r="A683" t="s">
        <v>767</v>
      </c>
      <c r="B683">
        <v>11646</v>
      </c>
      <c r="C683" t="s">
        <v>765</v>
      </c>
      <c r="D683" t="s">
        <v>766</v>
      </c>
      <c r="E683" t="s">
        <v>287</v>
      </c>
    </row>
    <row r="684" spans="1:5" ht="12.75">
      <c r="A684" t="s">
        <v>1336</v>
      </c>
      <c r="B684">
        <v>12023</v>
      </c>
      <c r="C684" t="s">
        <v>1335</v>
      </c>
      <c r="D684" t="s">
        <v>1328</v>
      </c>
      <c r="E684" t="s">
        <v>287</v>
      </c>
    </row>
    <row r="685" spans="1:5" ht="12.75">
      <c r="A685" t="s">
        <v>1510</v>
      </c>
      <c r="B685">
        <v>12319</v>
      </c>
      <c r="C685" t="s">
        <v>1508</v>
      </c>
      <c r="D685" t="s">
        <v>1509</v>
      </c>
      <c r="E685" t="s">
        <v>287</v>
      </c>
    </row>
    <row r="686" spans="1:5" ht="12.75">
      <c r="A686" t="s">
        <v>619</v>
      </c>
      <c r="B686">
        <v>11520</v>
      </c>
      <c r="C686" t="s">
        <v>618</v>
      </c>
      <c r="D686" t="s">
        <v>577</v>
      </c>
      <c r="E686" t="s">
        <v>620</v>
      </c>
    </row>
    <row r="687" spans="1:5" ht="12.75">
      <c r="A687" t="s">
        <v>1001</v>
      </c>
      <c r="B687">
        <v>11859</v>
      </c>
      <c r="C687" t="s">
        <v>999</v>
      </c>
      <c r="D687" t="s">
        <v>1000</v>
      </c>
      <c r="E687" t="s">
        <v>620</v>
      </c>
    </row>
    <row r="688" spans="1:5" ht="12.75">
      <c r="A688" t="s">
        <v>1004</v>
      </c>
      <c r="B688">
        <v>11860</v>
      </c>
      <c r="C688" t="s">
        <v>1002</v>
      </c>
      <c r="D688" t="s">
        <v>1003</v>
      </c>
      <c r="E688" t="s">
        <v>620</v>
      </c>
    </row>
    <row r="689" spans="1:5" ht="12.75">
      <c r="A689" t="s">
        <v>1382</v>
      </c>
      <c r="B689">
        <v>12038</v>
      </c>
      <c r="C689" t="s">
        <v>1380</v>
      </c>
      <c r="D689" t="s">
        <v>1381</v>
      </c>
      <c r="E689" t="s">
        <v>620</v>
      </c>
    </row>
    <row r="690" spans="1:5" ht="12.75">
      <c r="A690" t="s">
        <v>605</v>
      </c>
      <c r="B690">
        <v>11514</v>
      </c>
      <c r="C690" t="s">
        <v>604</v>
      </c>
      <c r="D690" t="s">
        <v>577</v>
      </c>
      <c r="E690" t="s">
        <v>606</v>
      </c>
    </row>
    <row r="691" spans="1:5" ht="12.75">
      <c r="A691" t="s">
        <v>1922</v>
      </c>
      <c r="B691">
        <v>16410</v>
      </c>
      <c r="C691" t="s">
        <v>1922</v>
      </c>
      <c r="D691" t="s">
        <v>1579</v>
      </c>
      <c r="E691" t="s">
        <v>1923</v>
      </c>
    </row>
    <row r="692" spans="1:5" ht="12.75">
      <c r="A692" t="s">
        <v>445</v>
      </c>
      <c r="B692">
        <v>11255</v>
      </c>
      <c r="C692" t="s">
        <v>444</v>
      </c>
      <c r="D692" t="s">
        <v>307</v>
      </c>
      <c r="E692" t="s">
        <v>446</v>
      </c>
    </row>
    <row r="693" spans="1:5" ht="12.75">
      <c r="A693" t="s">
        <v>827</v>
      </c>
      <c r="B693">
        <v>11801</v>
      </c>
      <c r="C693" t="s">
        <v>825</v>
      </c>
      <c r="D693" t="s">
        <v>826</v>
      </c>
      <c r="E693" t="s">
        <v>828</v>
      </c>
    </row>
    <row r="694" spans="1:5" ht="12.75">
      <c r="A694" t="s">
        <v>1604</v>
      </c>
      <c r="B694">
        <v>12426</v>
      </c>
      <c r="C694" t="s">
        <v>1602</v>
      </c>
      <c r="D694" t="s">
        <v>1603</v>
      </c>
      <c r="E694" t="s">
        <v>1605</v>
      </c>
    </row>
    <row r="695" spans="1:5" ht="12.75">
      <c r="A695" t="s">
        <v>1071</v>
      </c>
      <c r="B695">
        <v>11919</v>
      </c>
      <c r="C695" t="s">
        <v>1070</v>
      </c>
      <c r="D695" t="s">
        <v>1062</v>
      </c>
      <c r="E695" t="s">
        <v>1072</v>
      </c>
    </row>
    <row r="696" spans="1:5" ht="12.75">
      <c r="A696" t="s">
        <v>790</v>
      </c>
      <c r="B696">
        <v>11701</v>
      </c>
      <c r="C696" t="s">
        <v>788</v>
      </c>
      <c r="D696" t="s">
        <v>789</v>
      </c>
      <c r="E696" t="s">
        <v>102</v>
      </c>
    </row>
    <row r="697" spans="1:5" ht="12.75">
      <c r="A697" t="s">
        <v>1084</v>
      </c>
      <c r="B697">
        <v>11923</v>
      </c>
      <c r="C697" t="s">
        <v>1082</v>
      </c>
      <c r="D697" t="s">
        <v>1083</v>
      </c>
      <c r="E697" t="s">
        <v>1085</v>
      </c>
    </row>
    <row r="698" spans="1:5" ht="12.75">
      <c r="A698" t="s">
        <v>692</v>
      </c>
      <c r="B698">
        <v>11621</v>
      </c>
      <c r="C698" t="s">
        <v>690</v>
      </c>
      <c r="D698" t="s">
        <v>691</v>
      </c>
      <c r="E698" t="s">
        <v>693</v>
      </c>
    </row>
    <row r="699" spans="1:5" ht="12.75">
      <c r="A699" t="s">
        <v>1041</v>
      </c>
      <c r="B699">
        <v>11909</v>
      </c>
      <c r="C699" t="s">
        <v>1040</v>
      </c>
      <c r="D699" t="s">
        <v>1033</v>
      </c>
      <c r="E699" t="s">
        <v>693</v>
      </c>
    </row>
    <row r="700" spans="1:5" ht="12.75">
      <c r="A700" t="s">
        <v>699</v>
      </c>
      <c r="B700">
        <v>11623</v>
      </c>
      <c r="C700" t="s">
        <v>698</v>
      </c>
      <c r="D700" t="s">
        <v>695</v>
      </c>
      <c r="E700" t="s">
        <v>700</v>
      </c>
    </row>
    <row r="701" spans="1:5" ht="12.75">
      <c r="A701" t="s">
        <v>1124</v>
      </c>
      <c r="B701">
        <v>11936</v>
      </c>
      <c r="C701" t="s">
        <v>1123</v>
      </c>
      <c r="D701" t="s">
        <v>1121</v>
      </c>
      <c r="E701" t="s">
        <v>700</v>
      </c>
    </row>
    <row r="702" spans="1:5" ht="12.75">
      <c r="A702" t="s">
        <v>1025</v>
      </c>
      <c r="B702">
        <v>11903</v>
      </c>
      <c r="C702" t="s">
        <v>1023</v>
      </c>
      <c r="D702" t="s">
        <v>1024</v>
      </c>
      <c r="E702" t="s">
        <v>700</v>
      </c>
    </row>
    <row r="703" spans="1:5" ht="12.75">
      <c r="A703" t="s">
        <v>548</v>
      </c>
      <c r="B703">
        <v>11334</v>
      </c>
      <c r="C703" t="s">
        <v>547</v>
      </c>
      <c r="D703" t="s">
        <v>522</v>
      </c>
      <c r="E703" t="s">
        <v>549</v>
      </c>
    </row>
    <row r="704" spans="1:5" ht="12.75">
      <c r="A704" t="s">
        <v>929</v>
      </c>
      <c r="B704">
        <v>11837</v>
      </c>
      <c r="C704" t="s">
        <v>927</v>
      </c>
      <c r="D704" t="s">
        <v>928</v>
      </c>
      <c r="E704" t="s">
        <v>930</v>
      </c>
    </row>
    <row r="705" spans="1:5" ht="12.75">
      <c r="A705" t="s">
        <v>1195</v>
      </c>
      <c r="B705">
        <v>11960</v>
      </c>
      <c r="C705" t="s">
        <v>1194</v>
      </c>
      <c r="D705" t="s">
        <v>1188</v>
      </c>
      <c r="E705" t="s">
        <v>930</v>
      </c>
    </row>
    <row r="706" spans="1:5" ht="12.75">
      <c r="A706" t="s">
        <v>754</v>
      </c>
      <c r="B706">
        <v>11642</v>
      </c>
      <c r="C706" t="s">
        <v>753</v>
      </c>
      <c r="D706" t="s">
        <v>741</v>
      </c>
      <c r="E706" t="s">
        <v>755</v>
      </c>
    </row>
    <row r="707" spans="1:5" ht="12.75">
      <c r="A707" t="s">
        <v>1361</v>
      </c>
      <c r="B707">
        <v>12032</v>
      </c>
      <c r="C707" t="s">
        <v>1359</v>
      </c>
      <c r="D707" t="s">
        <v>1360</v>
      </c>
      <c r="E707" t="s">
        <v>974</v>
      </c>
    </row>
    <row r="708" spans="1:5" ht="12.75">
      <c r="A708" t="s">
        <v>101</v>
      </c>
      <c r="B708">
        <v>11023</v>
      </c>
      <c r="C708" t="s">
        <v>99</v>
      </c>
      <c r="D708" t="s">
        <v>100</v>
      </c>
      <c r="E708" t="s">
        <v>102</v>
      </c>
    </row>
    <row r="709" spans="1:5" ht="12.75">
      <c r="A709" t="s">
        <v>783</v>
      </c>
      <c r="B709">
        <v>11652</v>
      </c>
      <c r="C709" t="s">
        <v>781</v>
      </c>
      <c r="D709" t="s">
        <v>782</v>
      </c>
      <c r="E709" t="s">
        <v>784</v>
      </c>
    </row>
    <row r="710" spans="1:5" ht="12.75">
      <c r="A710" t="s">
        <v>153</v>
      </c>
      <c r="B710">
        <v>11037</v>
      </c>
      <c r="C710" t="s">
        <v>151</v>
      </c>
      <c r="D710" t="s">
        <v>152</v>
      </c>
      <c r="E710" t="s">
        <v>154</v>
      </c>
    </row>
    <row r="711" spans="1:5" ht="12.75">
      <c r="A711" t="s">
        <v>998</v>
      </c>
      <c r="B711">
        <v>11858</v>
      </c>
      <c r="C711" t="s">
        <v>996</v>
      </c>
      <c r="D711" t="s">
        <v>997</v>
      </c>
      <c r="E711" t="s">
        <v>154</v>
      </c>
    </row>
    <row r="712" spans="1:5" ht="12.75">
      <c r="A712" t="s">
        <v>282</v>
      </c>
      <c r="B712">
        <v>11135</v>
      </c>
      <c r="C712" t="s">
        <v>281</v>
      </c>
      <c r="D712" t="s">
        <v>263</v>
      </c>
      <c r="E712" t="s">
        <v>283</v>
      </c>
    </row>
    <row r="713" spans="1:5" ht="12.75">
      <c r="A713" t="s">
        <v>1412</v>
      </c>
      <c r="B713">
        <v>12202</v>
      </c>
      <c r="C713" t="s">
        <v>1410</v>
      </c>
      <c r="D713" t="s">
        <v>1411</v>
      </c>
      <c r="E713" t="s">
        <v>1413</v>
      </c>
    </row>
    <row r="714" spans="1:5" ht="12.75">
      <c r="A714" t="s">
        <v>1018</v>
      </c>
      <c r="B714">
        <v>11901</v>
      </c>
      <c r="C714" t="s">
        <v>1016</v>
      </c>
      <c r="D714" t="s">
        <v>1017</v>
      </c>
      <c r="E714" t="s">
        <v>1019</v>
      </c>
    </row>
    <row r="715" spans="1:5" ht="12.75">
      <c r="A715" t="s">
        <v>2151</v>
      </c>
      <c r="B715">
        <v>60013</v>
      </c>
      <c r="C715" t="s">
        <v>2150</v>
      </c>
      <c r="D715" t="s">
        <v>629</v>
      </c>
      <c r="E715" t="s">
        <v>2152</v>
      </c>
    </row>
    <row r="716" spans="1:5" ht="12.75">
      <c r="A716" t="s">
        <v>2154</v>
      </c>
      <c r="B716">
        <v>60014</v>
      </c>
      <c r="C716" t="s">
        <v>2153</v>
      </c>
      <c r="D716" t="s">
        <v>221</v>
      </c>
      <c r="E716" t="s">
        <v>2155</v>
      </c>
    </row>
    <row r="717" spans="1:5" ht="12.75">
      <c r="A717" t="s">
        <v>1471</v>
      </c>
      <c r="B717">
        <v>12307</v>
      </c>
      <c r="C717" t="s">
        <v>1469</v>
      </c>
      <c r="D717" t="s">
        <v>1470</v>
      </c>
      <c r="E717" t="s">
        <v>1472</v>
      </c>
    </row>
  </sheetData>
  <sheetProtection password="DB2F" sheet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68"/>
  <sheetViews>
    <sheetView zoomScalePageLayoutView="0" workbookViewId="0" topLeftCell="A1">
      <pane xSplit="2" ySplit="1" topLeftCell="C3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63" sqref="A63:IV63"/>
    </sheetView>
  </sheetViews>
  <sheetFormatPr defaultColWidth="11.421875" defaultRowHeight="12.75"/>
  <cols>
    <col min="3" max="25" width="5.140625" style="0" customWidth="1"/>
  </cols>
  <sheetData>
    <row r="1" spans="3:25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</row>
    <row r="2" spans="1:25" ht="12.75">
      <c r="A2" s="3">
        <v>1935</v>
      </c>
      <c r="B2" s="3" t="s">
        <v>2227</v>
      </c>
      <c r="F2" s="29" t="s">
        <v>2267</v>
      </c>
      <c r="G2" s="29" t="s">
        <v>2267</v>
      </c>
      <c r="H2" s="29" t="s">
        <v>2267</v>
      </c>
      <c r="I2" s="29" t="s">
        <v>2267</v>
      </c>
      <c r="J2" s="29" t="s">
        <v>2267</v>
      </c>
      <c r="K2" s="29" t="s">
        <v>2267</v>
      </c>
      <c r="L2" s="29" t="s">
        <v>2267</v>
      </c>
      <c r="M2" s="29" t="s">
        <v>2267</v>
      </c>
      <c r="N2" s="29" t="s">
        <v>2267</v>
      </c>
      <c r="O2" s="29" t="s">
        <v>2267</v>
      </c>
      <c r="P2" s="29" t="s">
        <v>2267</v>
      </c>
      <c r="Q2" s="29" t="s">
        <v>2267</v>
      </c>
      <c r="R2" s="29" t="s">
        <v>2267</v>
      </c>
      <c r="S2" s="29" t="s">
        <v>2267</v>
      </c>
      <c r="T2" s="29" t="s">
        <v>2267</v>
      </c>
      <c r="U2" s="29" t="s">
        <v>2267</v>
      </c>
      <c r="V2" s="29" t="s">
        <v>2267</v>
      </c>
      <c r="W2" s="29" t="s">
        <v>2267</v>
      </c>
      <c r="X2" s="29" t="s">
        <v>2267</v>
      </c>
      <c r="Y2" s="29" t="s">
        <v>2267</v>
      </c>
    </row>
    <row r="3" spans="1:25" ht="12.75">
      <c r="A3" s="3">
        <v>1936</v>
      </c>
      <c r="B3" s="3" t="s">
        <v>2226</v>
      </c>
      <c r="F3" s="29" t="s">
        <v>2267</v>
      </c>
      <c r="G3" s="29" t="s">
        <v>2267</v>
      </c>
      <c r="H3" s="29" t="s">
        <v>2267</v>
      </c>
      <c r="I3" s="29" t="s">
        <v>2267</v>
      </c>
      <c r="J3" s="29" t="s">
        <v>2267</v>
      </c>
      <c r="K3" s="29" t="s">
        <v>2267</v>
      </c>
      <c r="L3" s="29" t="s">
        <v>2267</v>
      </c>
      <c r="M3" s="29" t="s">
        <v>2267</v>
      </c>
      <c r="N3" s="29" t="s">
        <v>2267</v>
      </c>
      <c r="O3" s="29" t="s">
        <v>2267</v>
      </c>
      <c r="P3" s="29" t="s">
        <v>2267</v>
      </c>
      <c r="Q3" s="29" t="s">
        <v>2267</v>
      </c>
      <c r="R3" s="29" t="s">
        <v>2267</v>
      </c>
      <c r="S3" s="29" t="s">
        <v>2267</v>
      </c>
      <c r="T3" s="29" t="s">
        <v>2267</v>
      </c>
      <c r="U3" s="29" t="s">
        <v>2267</v>
      </c>
      <c r="V3" s="29" t="s">
        <v>2267</v>
      </c>
      <c r="W3" s="29" t="s">
        <v>2267</v>
      </c>
      <c r="X3" s="29" t="s">
        <v>2267</v>
      </c>
      <c r="Y3" s="29" t="s">
        <v>2267</v>
      </c>
    </row>
    <row r="4" spans="1:25" ht="12.75">
      <c r="A4" s="3">
        <v>1937</v>
      </c>
      <c r="B4" s="3" t="s">
        <v>2226</v>
      </c>
      <c r="F4" s="29" t="s">
        <v>2267</v>
      </c>
      <c r="G4" s="29" t="s">
        <v>2267</v>
      </c>
      <c r="H4" s="29" t="s">
        <v>2267</v>
      </c>
      <c r="I4" s="29" t="s">
        <v>2267</v>
      </c>
      <c r="J4" s="29" t="s">
        <v>2267</v>
      </c>
      <c r="K4" s="29" t="s">
        <v>2267</v>
      </c>
      <c r="L4" s="29" t="s">
        <v>2267</v>
      </c>
      <c r="M4" s="29" t="s">
        <v>2267</v>
      </c>
      <c r="N4" s="29" t="s">
        <v>2267</v>
      </c>
      <c r="O4" s="29" t="s">
        <v>2267</v>
      </c>
      <c r="P4" s="29" t="s">
        <v>2267</v>
      </c>
      <c r="Q4" s="29" t="s">
        <v>2267</v>
      </c>
      <c r="R4" s="29" t="s">
        <v>2267</v>
      </c>
      <c r="S4" s="29" t="s">
        <v>2267</v>
      </c>
      <c r="T4" s="29" t="s">
        <v>2267</v>
      </c>
      <c r="U4" s="29" t="s">
        <v>2267</v>
      </c>
      <c r="V4" s="29" t="s">
        <v>2267</v>
      </c>
      <c r="W4" s="29" t="s">
        <v>2267</v>
      </c>
      <c r="X4" s="29" t="s">
        <v>2267</v>
      </c>
      <c r="Y4" s="29" t="s">
        <v>2267</v>
      </c>
    </row>
    <row r="5" spans="1:25" ht="12.75">
      <c r="A5" s="3">
        <v>1938</v>
      </c>
      <c r="B5" s="3" t="s">
        <v>2226</v>
      </c>
      <c r="F5" s="29" t="s">
        <v>2267</v>
      </c>
      <c r="G5" s="29" t="s">
        <v>2267</v>
      </c>
      <c r="H5" s="29" t="s">
        <v>2267</v>
      </c>
      <c r="I5" s="29" t="s">
        <v>2267</v>
      </c>
      <c r="J5" s="29" t="s">
        <v>2267</v>
      </c>
      <c r="K5" s="29" t="s">
        <v>2267</v>
      </c>
      <c r="L5" s="29" t="s">
        <v>2267</v>
      </c>
      <c r="M5" s="29" t="s">
        <v>2267</v>
      </c>
      <c r="N5" s="29" t="s">
        <v>2267</v>
      </c>
      <c r="O5" s="29" t="s">
        <v>2267</v>
      </c>
      <c r="P5" s="29" t="s">
        <v>2267</v>
      </c>
      <c r="Q5" s="29" t="s">
        <v>2267</v>
      </c>
      <c r="R5" s="29" t="s">
        <v>2267</v>
      </c>
      <c r="S5" s="29" t="s">
        <v>2267</v>
      </c>
      <c r="T5" s="29" t="s">
        <v>2267</v>
      </c>
      <c r="U5" s="29" t="s">
        <v>2267</v>
      </c>
      <c r="V5" s="29" t="s">
        <v>2267</v>
      </c>
      <c r="W5" s="29" t="s">
        <v>2267</v>
      </c>
      <c r="X5" s="29" t="s">
        <v>2267</v>
      </c>
      <c r="Y5" s="29" t="s">
        <v>2267</v>
      </c>
    </row>
    <row r="6" spans="1:25" ht="12.75">
      <c r="A6" s="3">
        <v>1939</v>
      </c>
      <c r="B6" s="3" t="s">
        <v>2226</v>
      </c>
      <c r="F6" s="29" t="s">
        <v>2267</v>
      </c>
      <c r="G6" s="29" t="s">
        <v>2267</v>
      </c>
      <c r="H6" s="29" t="s">
        <v>2267</v>
      </c>
      <c r="I6" s="29" t="s">
        <v>2267</v>
      </c>
      <c r="J6" s="29" t="s">
        <v>2267</v>
      </c>
      <c r="K6" s="29" t="s">
        <v>2267</v>
      </c>
      <c r="L6" s="29" t="s">
        <v>2267</v>
      </c>
      <c r="M6" s="29" t="s">
        <v>2267</v>
      </c>
      <c r="N6" s="29" t="s">
        <v>2267</v>
      </c>
      <c r="O6" s="29" t="s">
        <v>2267</v>
      </c>
      <c r="P6" s="29" t="s">
        <v>2267</v>
      </c>
      <c r="Q6" s="29" t="s">
        <v>2267</v>
      </c>
      <c r="R6" s="29" t="s">
        <v>2267</v>
      </c>
      <c r="S6" s="29" t="s">
        <v>2267</v>
      </c>
      <c r="T6" s="29" t="s">
        <v>2267</v>
      </c>
      <c r="U6" s="29" t="s">
        <v>2267</v>
      </c>
      <c r="V6" s="29" t="s">
        <v>2267</v>
      </c>
      <c r="W6" s="29" t="s">
        <v>2267</v>
      </c>
      <c r="X6" s="29" t="s">
        <v>2267</v>
      </c>
      <c r="Y6" s="29" t="s">
        <v>2267</v>
      </c>
    </row>
    <row r="7" spans="1:25" ht="12.75">
      <c r="A7" s="3">
        <v>1940</v>
      </c>
      <c r="B7" s="3" t="s">
        <v>2226</v>
      </c>
      <c r="F7" s="29" t="s">
        <v>2267</v>
      </c>
      <c r="G7" s="29" t="s">
        <v>2267</v>
      </c>
      <c r="H7" s="29" t="s">
        <v>2267</v>
      </c>
      <c r="I7" s="29" t="s">
        <v>2267</v>
      </c>
      <c r="J7" s="29" t="s">
        <v>2267</v>
      </c>
      <c r="K7" s="29" t="s">
        <v>2267</v>
      </c>
      <c r="L7" s="29" t="s">
        <v>2267</v>
      </c>
      <c r="M7" s="29" t="s">
        <v>2267</v>
      </c>
      <c r="N7" s="29" t="s">
        <v>2267</v>
      </c>
      <c r="O7" s="29" t="s">
        <v>2267</v>
      </c>
      <c r="P7" s="29" t="s">
        <v>2267</v>
      </c>
      <c r="Q7" s="29" t="s">
        <v>2267</v>
      </c>
      <c r="R7" s="29" t="s">
        <v>2267</v>
      </c>
      <c r="S7" s="29" t="s">
        <v>2267</v>
      </c>
      <c r="T7" s="29" t="s">
        <v>2267</v>
      </c>
      <c r="U7" s="29" t="s">
        <v>2267</v>
      </c>
      <c r="V7" s="29" t="s">
        <v>2267</v>
      </c>
      <c r="W7" s="29" t="s">
        <v>2267</v>
      </c>
      <c r="X7" s="29" t="s">
        <v>2267</v>
      </c>
      <c r="Y7" s="29" t="s">
        <v>2267</v>
      </c>
    </row>
    <row r="8" spans="1:25" ht="12.75">
      <c r="A8" s="3">
        <v>1941</v>
      </c>
      <c r="B8" s="3" t="s">
        <v>2225</v>
      </c>
      <c r="F8" s="29" t="s">
        <v>2267</v>
      </c>
      <c r="G8" s="29" t="s">
        <v>2267</v>
      </c>
      <c r="H8" s="29" t="s">
        <v>2267</v>
      </c>
      <c r="I8" s="29" t="s">
        <v>2267</v>
      </c>
      <c r="J8" s="29" t="s">
        <v>2267</v>
      </c>
      <c r="K8" s="29" t="s">
        <v>2267</v>
      </c>
      <c r="L8" s="29" t="s">
        <v>2267</v>
      </c>
      <c r="M8" s="29" t="s">
        <v>2267</v>
      </c>
      <c r="N8" s="29" t="s">
        <v>2267</v>
      </c>
      <c r="O8" s="29" t="s">
        <v>2267</v>
      </c>
      <c r="P8" s="29" t="s">
        <v>2267</v>
      </c>
      <c r="Q8" s="29" t="s">
        <v>2267</v>
      </c>
      <c r="R8" s="29" t="s">
        <v>2267</v>
      </c>
      <c r="S8" s="29" t="s">
        <v>2267</v>
      </c>
      <c r="T8" s="29" t="s">
        <v>2267</v>
      </c>
      <c r="U8" s="29" t="s">
        <v>2267</v>
      </c>
      <c r="V8" s="29" t="s">
        <v>2267</v>
      </c>
      <c r="W8" s="29" t="s">
        <v>2267</v>
      </c>
      <c r="X8" s="29" t="s">
        <v>2267</v>
      </c>
      <c r="Y8" s="29" t="s">
        <v>2267</v>
      </c>
    </row>
    <row r="9" spans="1:25" ht="12.75">
      <c r="A9" s="3">
        <v>1942</v>
      </c>
      <c r="B9" s="3" t="s">
        <v>2225</v>
      </c>
      <c r="F9" s="29" t="s">
        <v>2267</v>
      </c>
      <c r="G9" s="29" t="s">
        <v>2267</v>
      </c>
      <c r="H9" s="29" t="s">
        <v>2267</v>
      </c>
      <c r="I9" s="29" t="s">
        <v>2267</v>
      </c>
      <c r="J9" s="29" t="s">
        <v>2267</v>
      </c>
      <c r="K9" s="29" t="s">
        <v>2267</v>
      </c>
      <c r="L9" s="29" t="s">
        <v>2267</v>
      </c>
      <c r="M9" s="29" t="s">
        <v>2267</v>
      </c>
      <c r="N9" s="29" t="s">
        <v>2267</v>
      </c>
      <c r="O9" s="29" t="s">
        <v>2267</v>
      </c>
      <c r="P9" s="29" t="s">
        <v>2267</v>
      </c>
      <c r="Q9" s="29" t="s">
        <v>2267</v>
      </c>
      <c r="R9" s="29" t="s">
        <v>2267</v>
      </c>
      <c r="S9" s="29" t="s">
        <v>2267</v>
      </c>
      <c r="T9" s="29" t="s">
        <v>2267</v>
      </c>
      <c r="U9" s="29" t="s">
        <v>2267</v>
      </c>
      <c r="V9" s="29" t="s">
        <v>2267</v>
      </c>
      <c r="W9" s="29" t="s">
        <v>2267</v>
      </c>
      <c r="X9" s="29" t="s">
        <v>2267</v>
      </c>
      <c r="Y9" s="29" t="s">
        <v>2267</v>
      </c>
    </row>
    <row r="10" spans="1:25" ht="12.75">
      <c r="A10" s="3">
        <v>1943</v>
      </c>
      <c r="B10" s="3" t="s">
        <v>2225</v>
      </c>
      <c r="F10" s="29" t="s">
        <v>2267</v>
      </c>
      <c r="G10" s="29" t="s">
        <v>2267</v>
      </c>
      <c r="H10" s="29" t="s">
        <v>2267</v>
      </c>
      <c r="I10" s="29" t="s">
        <v>2267</v>
      </c>
      <c r="J10" s="29" t="s">
        <v>2267</v>
      </c>
      <c r="K10" s="29" t="s">
        <v>2267</v>
      </c>
      <c r="L10" s="29" t="s">
        <v>2267</v>
      </c>
      <c r="M10" s="29" t="s">
        <v>2267</v>
      </c>
      <c r="N10" s="29" t="s">
        <v>2267</v>
      </c>
      <c r="O10" s="29" t="s">
        <v>2267</v>
      </c>
      <c r="P10" s="29" t="s">
        <v>2267</v>
      </c>
      <c r="Q10" s="29" t="s">
        <v>2267</v>
      </c>
      <c r="R10" s="29" t="s">
        <v>2267</v>
      </c>
      <c r="S10" s="29" t="s">
        <v>2267</v>
      </c>
      <c r="T10" s="29" t="s">
        <v>2267</v>
      </c>
      <c r="U10" s="29" t="s">
        <v>2267</v>
      </c>
      <c r="V10" s="29" t="s">
        <v>2267</v>
      </c>
      <c r="W10" s="29" t="s">
        <v>2267</v>
      </c>
      <c r="X10" s="29" t="s">
        <v>2267</v>
      </c>
      <c r="Y10" s="29" t="s">
        <v>2267</v>
      </c>
    </row>
    <row r="11" spans="1:25" ht="12.75">
      <c r="A11" s="3">
        <v>1944</v>
      </c>
      <c r="B11" s="3" t="s">
        <v>2225</v>
      </c>
      <c r="F11" s="29" t="s">
        <v>2267</v>
      </c>
      <c r="G11" s="29" t="s">
        <v>2267</v>
      </c>
      <c r="H11" s="29" t="s">
        <v>2267</v>
      </c>
      <c r="I11" s="29" t="s">
        <v>2267</v>
      </c>
      <c r="J11" s="29" t="s">
        <v>2267</v>
      </c>
      <c r="K11" s="29" t="s">
        <v>2267</v>
      </c>
      <c r="L11" s="29" t="s">
        <v>2267</v>
      </c>
      <c r="M11" s="29" t="s">
        <v>2267</v>
      </c>
      <c r="N11" s="29" t="s">
        <v>2267</v>
      </c>
      <c r="O11" s="29" t="s">
        <v>2267</v>
      </c>
      <c r="P11" s="29" t="s">
        <v>2267</v>
      </c>
      <c r="Q11" s="29" t="s">
        <v>2267</v>
      </c>
      <c r="R11" s="29" t="s">
        <v>2267</v>
      </c>
      <c r="S11" s="29" t="s">
        <v>2267</v>
      </c>
      <c r="T11" s="29" t="s">
        <v>2267</v>
      </c>
      <c r="U11" s="29" t="s">
        <v>2267</v>
      </c>
      <c r="V11" s="29" t="s">
        <v>2267</v>
      </c>
      <c r="W11" s="29" t="s">
        <v>2267</v>
      </c>
      <c r="X11" s="29" t="s">
        <v>2267</v>
      </c>
      <c r="Y11" s="29" t="s">
        <v>2267</v>
      </c>
    </row>
    <row r="12" spans="1:25" ht="12.75">
      <c r="A12" s="3">
        <v>1945</v>
      </c>
      <c r="B12" s="3" t="s">
        <v>2225</v>
      </c>
      <c r="F12" s="29" t="s">
        <v>2267</v>
      </c>
      <c r="G12" s="29" t="s">
        <v>2267</v>
      </c>
      <c r="H12" s="29" t="s">
        <v>2267</v>
      </c>
      <c r="I12" s="29" t="s">
        <v>2267</v>
      </c>
      <c r="J12" s="29" t="s">
        <v>2267</v>
      </c>
      <c r="K12" s="29" t="s">
        <v>2267</v>
      </c>
      <c r="L12" s="29" t="s">
        <v>2267</v>
      </c>
      <c r="M12" s="29" t="s">
        <v>2267</v>
      </c>
      <c r="N12" s="29" t="s">
        <v>2267</v>
      </c>
      <c r="O12" s="29" t="s">
        <v>2267</v>
      </c>
      <c r="P12" s="29" t="s">
        <v>2267</v>
      </c>
      <c r="Q12" s="29" t="s">
        <v>2267</v>
      </c>
      <c r="R12" s="29" t="s">
        <v>2267</v>
      </c>
      <c r="S12" s="29" t="s">
        <v>2267</v>
      </c>
      <c r="T12" s="29" t="s">
        <v>2267</v>
      </c>
      <c r="U12" s="29" t="s">
        <v>2267</v>
      </c>
      <c r="V12" s="29" t="s">
        <v>2267</v>
      </c>
      <c r="W12" s="29" t="s">
        <v>2267</v>
      </c>
      <c r="X12" s="29" t="s">
        <v>2267</v>
      </c>
      <c r="Y12" s="29" t="s">
        <v>2267</v>
      </c>
    </row>
    <row r="13" spans="1:25" ht="12.75">
      <c r="A13" s="3">
        <v>1946</v>
      </c>
      <c r="B13" s="3" t="s">
        <v>2224</v>
      </c>
      <c r="F13" s="29" t="s">
        <v>2267</v>
      </c>
      <c r="G13" s="29" t="s">
        <v>2267</v>
      </c>
      <c r="H13" s="29" t="s">
        <v>2267</v>
      </c>
      <c r="I13" s="29" t="s">
        <v>2267</v>
      </c>
      <c r="J13" s="29" t="s">
        <v>2267</v>
      </c>
      <c r="K13" s="29" t="s">
        <v>2267</v>
      </c>
      <c r="L13" s="29" t="s">
        <v>2267</v>
      </c>
      <c r="M13" s="29" t="s">
        <v>2267</v>
      </c>
      <c r="N13" s="29" t="s">
        <v>2267</v>
      </c>
      <c r="O13" s="29" t="s">
        <v>2267</v>
      </c>
      <c r="P13" s="29" t="s">
        <v>2267</v>
      </c>
      <c r="Q13" s="29" t="s">
        <v>2267</v>
      </c>
      <c r="R13" s="29" t="s">
        <v>2267</v>
      </c>
      <c r="S13" s="29" t="s">
        <v>2267</v>
      </c>
      <c r="T13" s="29" t="s">
        <v>2267</v>
      </c>
      <c r="U13" s="29" t="s">
        <v>2267</v>
      </c>
      <c r="V13" s="29" t="s">
        <v>2267</v>
      </c>
      <c r="W13" s="29" t="s">
        <v>2267</v>
      </c>
      <c r="X13" s="29" t="s">
        <v>2267</v>
      </c>
      <c r="Y13" s="29" t="s">
        <v>2267</v>
      </c>
    </row>
    <row r="14" spans="1:25" ht="12.75">
      <c r="A14" s="3">
        <v>1947</v>
      </c>
      <c r="B14" s="3" t="s">
        <v>2224</v>
      </c>
      <c r="F14" s="29" t="s">
        <v>2267</v>
      </c>
      <c r="G14" s="29" t="s">
        <v>2267</v>
      </c>
      <c r="H14" s="29" t="s">
        <v>2267</v>
      </c>
      <c r="I14" s="29" t="s">
        <v>2267</v>
      </c>
      <c r="J14" s="29" t="s">
        <v>2267</v>
      </c>
      <c r="K14" s="29" t="s">
        <v>2267</v>
      </c>
      <c r="L14" s="29" t="s">
        <v>2267</v>
      </c>
      <c r="M14" s="29" t="s">
        <v>2267</v>
      </c>
      <c r="N14" s="29" t="s">
        <v>2267</v>
      </c>
      <c r="O14" s="29" t="s">
        <v>2267</v>
      </c>
      <c r="P14" s="29" t="s">
        <v>2267</v>
      </c>
      <c r="Q14" s="29" t="s">
        <v>2267</v>
      </c>
      <c r="R14" s="29" t="s">
        <v>2267</v>
      </c>
      <c r="S14" s="29" t="s">
        <v>2267</v>
      </c>
      <c r="T14" s="29" t="s">
        <v>2267</v>
      </c>
      <c r="U14" s="29" t="s">
        <v>2267</v>
      </c>
      <c r="V14" s="29" t="s">
        <v>2267</v>
      </c>
      <c r="W14" s="29" t="s">
        <v>2267</v>
      </c>
      <c r="X14" s="29" t="s">
        <v>2267</v>
      </c>
      <c r="Y14" s="29" t="s">
        <v>2267</v>
      </c>
    </row>
    <row r="15" spans="1:25" ht="12.75">
      <c r="A15" s="3">
        <v>1948</v>
      </c>
      <c r="B15" s="3" t="s">
        <v>2224</v>
      </c>
      <c r="F15" s="29" t="s">
        <v>2267</v>
      </c>
      <c r="G15" s="29" t="s">
        <v>2267</v>
      </c>
      <c r="H15" s="29" t="s">
        <v>2267</v>
      </c>
      <c r="I15" s="29" t="s">
        <v>2267</v>
      </c>
      <c r="J15" s="29" t="s">
        <v>2267</v>
      </c>
      <c r="K15" s="29" t="s">
        <v>2267</v>
      </c>
      <c r="L15" s="29" t="s">
        <v>2267</v>
      </c>
      <c r="M15" s="29" t="s">
        <v>2267</v>
      </c>
      <c r="N15" s="29" t="s">
        <v>2267</v>
      </c>
      <c r="O15" s="29" t="s">
        <v>2267</v>
      </c>
      <c r="P15" s="29" t="s">
        <v>2267</v>
      </c>
      <c r="Q15" s="29" t="s">
        <v>2267</v>
      </c>
      <c r="R15" s="29" t="s">
        <v>2267</v>
      </c>
      <c r="S15" s="29" t="s">
        <v>2267</v>
      </c>
      <c r="T15" s="29" t="s">
        <v>2267</v>
      </c>
      <c r="U15" s="29" t="s">
        <v>2267</v>
      </c>
      <c r="V15" s="29" t="s">
        <v>2267</v>
      </c>
      <c r="W15" s="29" t="s">
        <v>2267</v>
      </c>
      <c r="X15" s="29" t="s">
        <v>2267</v>
      </c>
      <c r="Y15" s="29" t="s">
        <v>2267</v>
      </c>
    </row>
    <row r="16" spans="1:25" ht="12.75">
      <c r="A16" s="3">
        <v>1949</v>
      </c>
      <c r="B16" s="3" t="s">
        <v>2224</v>
      </c>
      <c r="F16" s="29" t="s">
        <v>2267</v>
      </c>
      <c r="G16" s="29" t="s">
        <v>2267</v>
      </c>
      <c r="H16" s="29" t="s">
        <v>2267</v>
      </c>
      <c r="I16" s="29" t="s">
        <v>2267</v>
      </c>
      <c r="J16" s="29" t="s">
        <v>2267</v>
      </c>
      <c r="K16" s="29" t="s">
        <v>2267</v>
      </c>
      <c r="L16" s="29" t="s">
        <v>2267</v>
      </c>
      <c r="M16" s="29" t="s">
        <v>2267</v>
      </c>
      <c r="N16" s="29" t="s">
        <v>2267</v>
      </c>
      <c r="O16" s="29" t="s">
        <v>2267</v>
      </c>
      <c r="P16" s="29" t="s">
        <v>2267</v>
      </c>
      <c r="Q16" s="29" t="s">
        <v>2267</v>
      </c>
      <c r="R16" s="29" t="s">
        <v>2267</v>
      </c>
      <c r="S16" s="29" t="s">
        <v>2267</v>
      </c>
      <c r="T16" s="29" t="s">
        <v>2267</v>
      </c>
      <c r="U16" s="29" t="s">
        <v>2267</v>
      </c>
      <c r="V16" s="29" t="s">
        <v>2267</v>
      </c>
      <c r="W16" s="29" t="s">
        <v>2267</v>
      </c>
      <c r="X16" s="29" t="s">
        <v>2267</v>
      </c>
      <c r="Y16" s="29" t="s">
        <v>2267</v>
      </c>
    </row>
    <row r="17" spans="1:25" ht="12.75">
      <c r="A17" s="3">
        <v>1950</v>
      </c>
      <c r="B17" s="3" t="s">
        <v>2224</v>
      </c>
      <c r="F17" s="29" t="s">
        <v>2267</v>
      </c>
      <c r="G17" s="29" t="s">
        <v>2267</v>
      </c>
      <c r="H17" s="29" t="s">
        <v>2267</v>
      </c>
      <c r="I17" s="29" t="s">
        <v>2267</v>
      </c>
      <c r="J17" s="29" t="s">
        <v>2267</v>
      </c>
      <c r="K17" s="29" t="s">
        <v>2267</v>
      </c>
      <c r="L17" s="29" t="s">
        <v>2267</v>
      </c>
      <c r="M17" s="29" t="s">
        <v>2267</v>
      </c>
      <c r="N17" s="29" t="s">
        <v>2267</v>
      </c>
      <c r="O17" s="29" t="s">
        <v>2267</v>
      </c>
      <c r="P17" s="29" t="s">
        <v>2267</v>
      </c>
      <c r="Q17" s="29" t="s">
        <v>2267</v>
      </c>
      <c r="R17" s="29" t="s">
        <v>2267</v>
      </c>
      <c r="S17" s="29" t="s">
        <v>2267</v>
      </c>
      <c r="T17" s="29" t="s">
        <v>2267</v>
      </c>
      <c r="U17" s="29" t="s">
        <v>2267</v>
      </c>
      <c r="V17" s="29" t="s">
        <v>2267</v>
      </c>
      <c r="W17" s="29" t="s">
        <v>2267</v>
      </c>
      <c r="X17" s="29" t="s">
        <v>2267</v>
      </c>
      <c r="Y17" s="29" t="s">
        <v>2267</v>
      </c>
    </row>
    <row r="18" spans="1:25" ht="12.75">
      <c r="A18" s="3">
        <v>1951</v>
      </c>
      <c r="B18" s="3" t="s">
        <v>2223</v>
      </c>
      <c r="F18" s="29" t="s">
        <v>2267</v>
      </c>
      <c r="G18" s="29" t="s">
        <v>2267</v>
      </c>
      <c r="H18" s="29" t="s">
        <v>2267</v>
      </c>
      <c r="I18" s="29" t="s">
        <v>2267</v>
      </c>
      <c r="J18" s="29" t="s">
        <v>2267</v>
      </c>
      <c r="K18" s="29" t="s">
        <v>2267</v>
      </c>
      <c r="L18" s="29" t="s">
        <v>2267</v>
      </c>
      <c r="M18" s="29" t="s">
        <v>2267</v>
      </c>
      <c r="N18" s="29" t="s">
        <v>2267</v>
      </c>
      <c r="O18" s="29" t="s">
        <v>2267</v>
      </c>
      <c r="P18" s="29" t="s">
        <v>2267</v>
      </c>
      <c r="Q18" s="29" t="s">
        <v>2267</v>
      </c>
      <c r="R18" s="29" t="s">
        <v>2267</v>
      </c>
      <c r="S18" s="29" t="s">
        <v>2267</v>
      </c>
      <c r="T18" s="29" t="s">
        <v>2267</v>
      </c>
      <c r="U18" s="29" t="s">
        <v>2267</v>
      </c>
      <c r="V18" s="29" t="s">
        <v>2267</v>
      </c>
      <c r="W18" s="29" t="s">
        <v>2267</v>
      </c>
      <c r="X18" s="29" t="s">
        <v>2267</v>
      </c>
      <c r="Y18" s="29" t="s">
        <v>2267</v>
      </c>
    </row>
    <row r="19" spans="1:25" ht="12.75">
      <c r="A19" s="3">
        <v>1952</v>
      </c>
      <c r="B19" s="3" t="s">
        <v>2223</v>
      </c>
      <c r="F19" s="29" t="s">
        <v>2267</v>
      </c>
      <c r="G19" s="29" t="s">
        <v>2267</v>
      </c>
      <c r="H19" s="29" t="s">
        <v>2267</v>
      </c>
      <c r="I19" s="29" t="s">
        <v>2267</v>
      </c>
      <c r="J19" s="29" t="s">
        <v>2267</v>
      </c>
      <c r="K19" s="29" t="s">
        <v>2267</v>
      </c>
      <c r="L19" s="29" t="s">
        <v>2267</v>
      </c>
      <c r="M19" s="29" t="s">
        <v>2267</v>
      </c>
      <c r="N19" s="29" t="s">
        <v>2267</v>
      </c>
      <c r="O19" s="29" t="s">
        <v>2267</v>
      </c>
      <c r="P19" s="29" t="s">
        <v>2267</v>
      </c>
      <c r="Q19" s="29" t="s">
        <v>2267</v>
      </c>
      <c r="R19" s="29" t="s">
        <v>2267</v>
      </c>
      <c r="S19" s="29" t="s">
        <v>2267</v>
      </c>
      <c r="T19" s="29" t="s">
        <v>2267</v>
      </c>
      <c r="U19" s="29" t="s">
        <v>2267</v>
      </c>
      <c r="V19" s="29" t="s">
        <v>2267</v>
      </c>
      <c r="W19" s="29" t="s">
        <v>2267</v>
      </c>
      <c r="X19" s="29" t="s">
        <v>2267</v>
      </c>
      <c r="Y19" s="29" t="s">
        <v>2267</v>
      </c>
    </row>
    <row r="20" spans="1:25" ht="12.75">
      <c r="A20" s="3">
        <v>1953</v>
      </c>
      <c r="B20" s="3" t="s">
        <v>2223</v>
      </c>
      <c r="F20" s="29" t="s">
        <v>2267</v>
      </c>
      <c r="G20" s="29" t="s">
        <v>2267</v>
      </c>
      <c r="H20" s="29" t="s">
        <v>2267</v>
      </c>
      <c r="I20" s="29" t="s">
        <v>2267</v>
      </c>
      <c r="J20" s="29" t="s">
        <v>2267</v>
      </c>
      <c r="K20" s="29" t="s">
        <v>2267</v>
      </c>
      <c r="L20" s="29" t="s">
        <v>2267</v>
      </c>
      <c r="M20" s="29" t="s">
        <v>2267</v>
      </c>
      <c r="N20" s="29" t="s">
        <v>2267</v>
      </c>
      <c r="O20" s="29" t="s">
        <v>2267</v>
      </c>
      <c r="P20" s="29" t="s">
        <v>2267</v>
      </c>
      <c r="Q20" s="29" t="s">
        <v>2267</v>
      </c>
      <c r="R20" s="29" t="s">
        <v>2267</v>
      </c>
      <c r="S20" s="29" t="s">
        <v>2267</v>
      </c>
      <c r="T20" s="29" t="s">
        <v>2267</v>
      </c>
      <c r="U20" s="29" t="s">
        <v>2267</v>
      </c>
      <c r="V20" s="29" t="s">
        <v>2267</v>
      </c>
      <c r="W20" s="29" t="s">
        <v>2267</v>
      </c>
      <c r="X20" s="29" t="s">
        <v>2267</v>
      </c>
      <c r="Y20" s="29" t="s">
        <v>2267</v>
      </c>
    </row>
    <row r="21" spans="1:25" ht="12.75">
      <c r="A21" s="3">
        <v>1954</v>
      </c>
      <c r="B21" s="3" t="s">
        <v>2223</v>
      </c>
      <c r="F21" s="29" t="s">
        <v>2267</v>
      </c>
      <c r="G21" s="29" t="s">
        <v>2267</v>
      </c>
      <c r="H21" s="29" t="s">
        <v>2267</v>
      </c>
      <c r="I21" s="29" t="s">
        <v>2267</v>
      </c>
      <c r="J21" s="29" t="s">
        <v>2267</v>
      </c>
      <c r="K21" s="29" t="s">
        <v>2267</v>
      </c>
      <c r="L21" s="29" t="s">
        <v>2267</v>
      </c>
      <c r="M21" s="29" t="s">
        <v>2267</v>
      </c>
      <c r="N21" s="29" t="s">
        <v>2267</v>
      </c>
      <c r="O21" s="29" t="s">
        <v>2267</v>
      </c>
      <c r="P21" s="29" t="s">
        <v>2267</v>
      </c>
      <c r="Q21" s="29" t="s">
        <v>2267</v>
      </c>
      <c r="R21" s="29" t="s">
        <v>2267</v>
      </c>
      <c r="S21" s="29" t="s">
        <v>2267</v>
      </c>
      <c r="T21" s="29" t="s">
        <v>2267</v>
      </c>
      <c r="U21" s="29" t="s">
        <v>2267</v>
      </c>
      <c r="V21" s="29" t="s">
        <v>2267</v>
      </c>
      <c r="W21" s="29" t="s">
        <v>2267</v>
      </c>
      <c r="X21" s="29" t="s">
        <v>2267</v>
      </c>
      <c r="Y21" s="29" t="s">
        <v>2267</v>
      </c>
    </row>
    <row r="22" spans="1:25" ht="12.75">
      <c r="A22" s="3">
        <v>1955</v>
      </c>
      <c r="B22" s="3" t="s">
        <v>2223</v>
      </c>
      <c r="F22" s="29" t="s">
        <v>2267</v>
      </c>
      <c r="G22" s="29" t="s">
        <v>2267</v>
      </c>
      <c r="H22" s="29" t="s">
        <v>2267</v>
      </c>
      <c r="I22" s="29" t="s">
        <v>2267</v>
      </c>
      <c r="J22" s="29" t="s">
        <v>2267</v>
      </c>
      <c r="K22" s="29" t="s">
        <v>2267</v>
      </c>
      <c r="L22" s="29" t="s">
        <v>2267</v>
      </c>
      <c r="M22" s="29" t="s">
        <v>2267</v>
      </c>
      <c r="N22" s="29" t="s">
        <v>2267</v>
      </c>
      <c r="O22" s="29" t="s">
        <v>2267</v>
      </c>
      <c r="P22" s="29" t="s">
        <v>2267</v>
      </c>
      <c r="Q22" s="29" t="s">
        <v>2267</v>
      </c>
      <c r="R22" s="29" t="s">
        <v>2267</v>
      </c>
      <c r="S22" s="29" t="s">
        <v>2267</v>
      </c>
      <c r="T22" s="29" t="s">
        <v>2267</v>
      </c>
      <c r="U22" s="29" t="s">
        <v>2267</v>
      </c>
      <c r="V22" s="29" t="s">
        <v>2267</v>
      </c>
      <c r="W22" s="29" t="s">
        <v>2267</v>
      </c>
      <c r="X22" s="29" t="s">
        <v>2267</v>
      </c>
      <c r="Y22" s="29" t="s">
        <v>2267</v>
      </c>
    </row>
    <row r="23" spans="1:25" ht="12.75">
      <c r="A23" s="3">
        <v>1956</v>
      </c>
      <c r="B23" s="3" t="s">
        <v>2222</v>
      </c>
      <c r="F23" s="29" t="s">
        <v>2267</v>
      </c>
      <c r="G23" s="29" t="s">
        <v>2267</v>
      </c>
      <c r="H23" s="29" t="s">
        <v>2267</v>
      </c>
      <c r="I23" s="29" t="s">
        <v>2267</v>
      </c>
      <c r="J23" s="29" t="s">
        <v>2267</v>
      </c>
      <c r="K23" s="29" t="s">
        <v>2267</v>
      </c>
      <c r="L23" s="29" t="s">
        <v>2267</v>
      </c>
      <c r="M23" s="29" t="s">
        <v>2267</v>
      </c>
      <c r="N23" s="29" t="s">
        <v>2267</v>
      </c>
      <c r="O23" s="29" t="s">
        <v>2267</v>
      </c>
      <c r="P23" s="29" t="s">
        <v>2267</v>
      </c>
      <c r="Q23" s="29" t="s">
        <v>2267</v>
      </c>
      <c r="R23" s="29" t="s">
        <v>2267</v>
      </c>
      <c r="S23" s="29" t="s">
        <v>2267</v>
      </c>
      <c r="T23" s="29" t="s">
        <v>2267</v>
      </c>
      <c r="U23" s="29" t="s">
        <v>2267</v>
      </c>
      <c r="V23" s="29" t="s">
        <v>2267</v>
      </c>
      <c r="W23" s="29" t="s">
        <v>2267</v>
      </c>
      <c r="X23" s="29" t="s">
        <v>2267</v>
      </c>
      <c r="Y23" s="29" t="s">
        <v>2267</v>
      </c>
    </row>
    <row r="24" spans="1:25" ht="12.75">
      <c r="A24" s="3">
        <v>1957</v>
      </c>
      <c r="B24" s="3" t="s">
        <v>2222</v>
      </c>
      <c r="F24" s="29" t="s">
        <v>2267</v>
      </c>
      <c r="G24" s="29" t="s">
        <v>2267</v>
      </c>
      <c r="H24" s="29" t="s">
        <v>2267</v>
      </c>
      <c r="I24" s="29" t="s">
        <v>2267</v>
      </c>
      <c r="J24" s="29" t="s">
        <v>2267</v>
      </c>
      <c r="K24" s="29" t="s">
        <v>2267</v>
      </c>
      <c r="L24" s="29" t="s">
        <v>2267</v>
      </c>
      <c r="M24" s="29" t="s">
        <v>2267</v>
      </c>
      <c r="N24" s="29" t="s">
        <v>2267</v>
      </c>
      <c r="O24" s="29" t="s">
        <v>2267</v>
      </c>
      <c r="P24" s="29" t="s">
        <v>2267</v>
      </c>
      <c r="Q24" s="29" t="s">
        <v>2267</v>
      </c>
      <c r="R24" s="29" t="s">
        <v>2267</v>
      </c>
      <c r="S24" s="29" t="s">
        <v>2267</v>
      </c>
      <c r="T24" s="29" t="s">
        <v>2267</v>
      </c>
      <c r="U24" s="29" t="s">
        <v>2267</v>
      </c>
      <c r="V24" s="29" t="s">
        <v>2267</v>
      </c>
      <c r="W24" s="29" t="s">
        <v>2267</v>
      </c>
      <c r="X24" s="29" t="s">
        <v>2267</v>
      </c>
      <c r="Y24" s="29" t="s">
        <v>2267</v>
      </c>
    </row>
    <row r="25" spans="1:25" ht="12.75">
      <c r="A25" s="3">
        <v>1958</v>
      </c>
      <c r="B25" s="3" t="s">
        <v>2222</v>
      </c>
      <c r="F25" s="29" t="s">
        <v>2267</v>
      </c>
      <c r="G25" s="29" t="s">
        <v>2267</v>
      </c>
      <c r="H25" s="29" t="s">
        <v>2267</v>
      </c>
      <c r="I25" s="29" t="s">
        <v>2267</v>
      </c>
      <c r="J25" s="29" t="s">
        <v>2267</v>
      </c>
      <c r="K25" s="29" t="s">
        <v>2267</v>
      </c>
      <c r="L25" s="29" t="s">
        <v>2267</v>
      </c>
      <c r="M25" s="29" t="s">
        <v>2267</v>
      </c>
      <c r="N25" s="29" t="s">
        <v>2267</v>
      </c>
      <c r="O25" s="29" t="s">
        <v>2267</v>
      </c>
      <c r="P25" s="29" t="s">
        <v>2267</v>
      </c>
      <c r="Q25" s="29" t="s">
        <v>2267</v>
      </c>
      <c r="R25" s="29" t="s">
        <v>2267</v>
      </c>
      <c r="S25" s="29" t="s">
        <v>2267</v>
      </c>
      <c r="T25" s="29" t="s">
        <v>2267</v>
      </c>
      <c r="U25" s="29" t="s">
        <v>2267</v>
      </c>
      <c r="V25" s="29" t="s">
        <v>2267</v>
      </c>
      <c r="W25" s="29" t="s">
        <v>2267</v>
      </c>
      <c r="X25" s="29" t="s">
        <v>2267</v>
      </c>
      <c r="Y25" s="29" t="s">
        <v>2267</v>
      </c>
    </row>
    <row r="26" spans="1:25" ht="12.75">
      <c r="A26" s="3">
        <v>1959</v>
      </c>
      <c r="B26" s="3" t="s">
        <v>2222</v>
      </c>
      <c r="F26" s="29" t="s">
        <v>2267</v>
      </c>
      <c r="G26" s="29" t="s">
        <v>2267</v>
      </c>
      <c r="H26" s="29" t="s">
        <v>2267</v>
      </c>
      <c r="I26" s="29" t="s">
        <v>2267</v>
      </c>
      <c r="J26" s="29" t="s">
        <v>2267</v>
      </c>
      <c r="K26" s="29" t="s">
        <v>2267</v>
      </c>
      <c r="L26" s="29" t="s">
        <v>2267</v>
      </c>
      <c r="M26" s="29" t="s">
        <v>2267</v>
      </c>
      <c r="N26" s="29" t="s">
        <v>2267</v>
      </c>
      <c r="O26" s="29" t="s">
        <v>2267</v>
      </c>
      <c r="P26" s="29" t="s">
        <v>2267</v>
      </c>
      <c r="Q26" s="29" t="s">
        <v>2267</v>
      </c>
      <c r="R26" s="29" t="s">
        <v>2267</v>
      </c>
      <c r="S26" s="29" t="s">
        <v>2267</v>
      </c>
      <c r="T26" s="29" t="s">
        <v>2267</v>
      </c>
      <c r="U26" s="29" t="s">
        <v>2267</v>
      </c>
      <c r="V26" s="29" t="s">
        <v>2267</v>
      </c>
      <c r="W26" s="29" t="s">
        <v>2267</v>
      </c>
      <c r="X26" s="29" t="s">
        <v>2267</v>
      </c>
      <c r="Y26" s="29" t="s">
        <v>2267</v>
      </c>
    </row>
    <row r="27" spans="1:25" ht="12.75">
      <c r="A27" s="3">
        <v>1960</v>
      </c>
      <c r="B27" s="3" t="s">
        <v>2222</v>
      </c>
      <c r="F27" s="29" t="s">
        <v>2267</v>
      </c>
      <c r="G27" s="29" t="s">
        <v>2267</v>
      </c>
      <c r="H27" s="29" t="s">
        <v>2267</v>
      </c>
      <c r="I27" s="29" t="s">
        <v>2267</v>
      </c>
      <c r="J27" s="29" t="s">
        <v>2267</v>
      </c>
      <c r="K27" s="29" t="s">
        <v>2267</v>
      </c>
      <c r="L27" s="29" t="s">
        <v>2267</v>
      </c>
      <c r="M27" s="29" t="s">
        <v>2267</v>
      </c>
      <c r="N27" s="29" t="s">
        <v>2267</v>
      </c>
      <c r="O27" s="29" t="s">
        <v>2267</v>
      </c>
      <c r="P27" s="29" t="s">
        <v>2267</v>
      </c>
      <c r="Q27" s="29" t="s">
        <v>2267</v>
      </c>
      <c r="R27" s="29" t="s">
        <v>2267</v>
      </c>
      <c r="S27" s="29" t="s">
        <v>2267</v>
      </c>
      <c r="T27" s="29" t="s">
        <v>2267</v>
      </c>
      <c r="U27" s="29" t="s">
        <v>2267</v>
      </c>
      <c r="V27" s="29" t="s">
        <v>2267</v>
      </c>
      <c r="W27" s="29" t="s">
        <v>2267</v>
      </c>
      <c r="X27" s="29" t="s">
        <v>2267</v>
      </c>
      <c r="Y27" s="29" t="s">
        <v>2267</v>
      </c>
    </row>
    <row r="28" spans="1:25" ht="12.75">
      <c r="A28" s="3">
        <v>1961</v>
      </c>
      <c r="B28" s="3" t="s">
        <v>2221</v>
      </c>
      <c r="F28" s="29" t="s">
        <v>2267</v>
      </c>
      <c r="G28" s="29" t="s">
        <v>2267</v>
      </c>
      <c r="H28" s="29" t="s">
        <v>2267</v>
      </c>
      <c r="I28" s="29" t="s">
        <v>2267</v>
      </c>
      <c r="J28" s="29" t="s">
        <v>2267</v>
      </c>
      <c r="K28" s="29" t="s">
        <v>2267</v>
      </c>
      <c r="L28" s="29" t="s">
        <v>2267</v>
      </c>
      <c r="M28" s="29" t="s">
        <v>2267</v>
      </c>
      <c r="N28" s="29" t="s">
        <v>2267</v>
      </c>
      <c r="O28" s="29" t="s">
        <v>2267</v>
      </c>
      <c r="P28" s="29" t="s">
        <v>2267</v>
      </c>
      <c r="Q28" s="29" t="s">
        <v>2267</v>
      </c>
      <c r="R28" s="29" t="s">
        <v>2267</v>
      </c>
      <c r="S28" s="29" t="s">
        <v>2267</v>
      </c>
      <c r="T28" s="29" t="s">
        <v>2267</v>
      </c>
      <c r="U28" s="29" t="s">
        <v>2267</v>
      </c>
      <c r="V28" s="29" t="s">
        <v>2267</v>
      </c>
      <c r="W28" s="29" t="s">
        <v>2267</v>
      </c>
      <c r="X28" s="29" t="s">
        <v>2267</v>
      </c>
      <c r="Y28" s="29" t="s">
        <v>2267</v>
      </c>
    </row>
    <row r="29" spans="1:25" ht="12.75">
      <c r="A29" s="3">
        <v>1962</v>
      </c>
      <c r="B29" s="3" t="s">
        <v>2221</v>
      </c>
      <c r="F29" s="29" t="s">
        <v>2267</v>
      </c>
      <c r="G29" s="29" t="s">
        <v>2267</v>
      </c>
      <c r="H29" s="29" t="s">
        <v>2267</v>
      </c>
      <c r="I29" s="29" t="s">
        <v>2267</v>
      </c>
      <c r="J29" s="29" t="s">
        <v>2267</v>
      </c>
      <c r="K29" s="29" t="s">
        <v>2267</v>
      </c>
      <c r="L29" s="29" t="s">
        <v>2267</v>
      </c>
      <c r="M29" s="29" t="s">
        <v>2267</v>
      </c>
      <c r="N29" s="29" t="s">
        <v>2267</v>
      </c>
      <c r="O29" s="29" t="s">
        <v>2267</v>
      </c>
      <c r="P29" s="29" t="s">
        <v>2267</v>
      </c>
      <c r="Q29" s="29" t="s">
        <v>2267</v>
      </c>
      <c r="R29" s="29" t="s">
        <v>2267</v>
      </c>
      <c r="S29" s="29" t="s">
        <v>2267</v>
      </c>
      <c r="T29" s="29" t="s">
        <v>2267</v>
      </c>
      <c r="U29" s="29" t="s">
        <v>2267</v>
      </c>
      <c r="V29" s="29" t="s">
        <v>2267</v>
      </c>
      <c r="W29" s="29" t="s">
        <v>2267</v>
      </c>
      <c r="X29" s="29" t="s">
        <v>2267</v>
      </c>
      <c r="Y29" s="29" t="s">
        <v>2267</v>
      </c>
    </row>
    <row r="30" spans="1:25" ht="12.75">
      <c r="A30" s="3">
        <v>1963</v>
      </c>
      <c r="B30" s="3" t="s">
        <v>2221</v>
      </c>
      <c r="F30" s="29" t="s">
        <v>2267</v>
      </c>
      <c r="G30" s="29" t="s">
        <v>2267</v>
      </c>
      <c r="H30" s="29" t="s">
        <v>2267</v>
      </c>
      <c r="I30" s="29" t="s">
        <v>2267</v>
      </c>
      <c r="J30" s="29" t="s">
        <v>2267</v>
      </c>
      <c r="K30" s="29" t="s">
        <v>2267</v>
      </c>
      <c r="L30" s="29" t="s">
        <v>2267</v>
      </c>
      <c r="M30" s="29" t="s">
        <v>2267</v>
      </c>
      <c r="N30" s="29" t="s">
        <v>2267</v>
      </c>
      <c r="O30" s="29" t="s">
        <v>2267</v>
      </c>
      <c r="P30" s="29" t="s">
        <v>2267</v>
      </c>
      <c r="Q30" s="29" t="s">
        <v>2267</v>
      </c>
      <c r="R30" s="29" t="s">
        <v>2267</v>
      </c>
      <c r="S30" s="29" t="s">
        <v>2267</v>
      </c>
      <c r="T30" s="29" t="s">
        <v>2267</v>
      </c>
      <c r="U30" s="29" t="s">
        <v>2267</v>
      </c>
      <c r="V30" s="29" t="s">
        <v>2267</v>
      </c>
      <c r="W30" s="29" t="s">
        <v>2267</v>
      </c>
      <c r="X30" s="29" t="s">
        <v>2267</v>
      </c>
      <c r="Y30" s="29" t="s">
        <v>2267</v>
      </c>
    </row>
    <row r="31" spans="1:25" ht="12.75">
      <c r="A31" s="3">
        <v>1964</v>
      </c>
      <c r="B31" s="3" t="s">
        <v>2221</v>
      </c>
      <c r="F31" s="29" t="s">
        <v>2267</v>
      </c>
      <c r="G31" s="29" t="s">
        <v>2267</v>
      </c>
      <c r="H31" s="29" t="s">
        <v>2267</v>
      </c>
      <c r="I31" s="29" t="s">
        <v>2267</v>
      </c>
      <c r="J31" s="29" t="s">
        <v>2267</v>
      </c>
      <c r="K31" s="29" t="s">
        <v>2267</v>
      </c>
      <c r="L31" s="29" t="s">
        <v>2267</v>
      </c>
      <c r="M31" s="29" t="s">
        <v>2267</v>
      </c>
      <c r="N31" s="29" t="s">
        <v>2267</v>
      </c>
      <c r="O31" s="29" t="s">
        <v>2267</v>
      </c>
      <c r="P31" s="29" t="s">
        <v>2267</v>
      </c>
      <c r="Q31" s="29" t="s">
        <v>2267</v>
      </c>
      <c r="R31" s="29" t="s">
        <v>2267</v>
      </c>
      <c r="S31" s="29" t="s">
        <v>2267</v>
      </c>
      <c r="T31" s="29" t="s">
        <v>2267</v>
      </c>
      <c r="U31" s="29" t="s">
        <v>2267</v>
      </c>
      <c r="V31" s="29" t="s">
        <v>2267</v>
      </c>
      <c r="W31" s="29" t="s">
        <v>2267</v>
      </c>
      <c r="X31" s="29" t="s">
        <v>2267</v>
      </c>
      <c r="Y31" s="29" t="s">
        <v>2267</v>
      </c>
    </row>
    <row r="32" spans="1:25" ht="12.75">
      <c r="A32" s="3">
        <v>1965</v>
      </c>
      <c r="B32" s="3" t="s">
        <v>2221</v>
      </c>
      <c r="F32" s="29" t="s">
        <v>2267</v>
      </c>
      <c r="G32" s="29" t="s">
        <v>2267</v>
      </c>
      <c r="H32" s="29" t="s">
        <v>2267</v>
      </c>
      <c r="I32" s="29" t="s">
        <v>2267</v>
      </c>
      <c r="J32" s="29" t="s">
        <v>2267</v>
      </c>
      <c r="K32" s="29" t="s">
        <v>2267</v>
      </c>
      <c r="L32" s="29" t="s">
        <v>2267</v>
      </c>
      <c r="M32" s="29" t="s">
        <v>2267</v>
      </c>
      <c r="N32" s="29" t="s">
        <v>2267</v>
      </c>
      <c r="O32" s="29" t="s">
        <v>2267</v>
      </c>
      <c r="P32" s="29" t="s">
        <v>2267</v>
      </c>
      <c r="Q32" s="29" t="s">
        <v>2267</v>
      </c>
      <c r="R32" s="29" t="s">
        <v>2267</v>
      </c>
      <c r="S32" s="29" t="s">
        <v>2267</v>
      </c>
      <c r="T32" s="29" t="s">
        <v>2267</v>
      </c>
      <c r="U32" s="29" t="s">
        <v>2267</v>
      </c>
      <c r="V32" s="29" t="s">
        <v>2267</v>
      </c>
      <c r="W32" s="29" t="s">
        <v>2267</v>
      </c>
      <c r="X32" s="29" t="s">
        <v>2267</v>
      </c>
      <c r="Y32" s="29" t="s">
        <v>2267</v>
      </c>
    </row>
    <row r="33" spans="1:25" ht="12.75">
      <c r="A33" s="3">
        <v>1966</v>
      </c>
      <c r="B33" s="3" t="s">
        <v>2220</v>
      </c>
      <c r="F33" s="29" t="s">
        <v>2267</v>
      </c>
      <c r="G33" s="29" t="s">
        <v>2267</v>
      </c>
      <c r="H33" s="29" t="s">
        <v>2267</v>
      </c>
      <c r="I33" s="29" t="s">
        <v>2267</v>
      </c>
      <c r="J33" s="29" t="s">
        <v>2267</v>
      </c>
      <c r="K33" s="29" t="s">
        <v>2267</v>
      </c>
      <c r="L33" s="29" t="s">
        <v>2267</v>
      </c>
      <c r="M33" s="29" t="s">
        <v>2267</v>
      </c>
      <c r="N33" s="29" t="s">
        <v>2267</v>
      </c>
      <c r="O33" s="29" t="s">
        <v>2267</v>
      </c>
      <c r="P33" s="29" t="s">
        <v>2267</v>
      </c>
      <c r="Q33" s="29" t="s">
        <v>2267</v>
      </c>
      <c r="R33" s="29" t="s">
        <v>2267</v>
      </c>
      <c r="S33" s="29" t="s">
        <v>2267</v>
      </c>
      <c r="T33" s="29" t="s">
        <v>2267</v>
      </c>
      <c r="U33" s="29" t="s">
        <v>2267</v>
      </c>
      <c r="V33" s="29" t="s">
        <v>2267</v>
      </c>
      <c r="W33" s="29" t="s">
        <v>2267</v>
      </c>
      <c r="X33" s="29" t="s">
        <v>2267</v>
      </c>
      <c r="Y33" s="29" t="s">
        <v>2267</v>
      </c>
    </row>
    <row r="34" spans="1:25" ht="12.75">
      <c r="A34" s="3">
        <v>1967</v>
      </c>
      <c r="B34" s="3" t="s">
        <v>2220</v>
      </c>
      <c r="F34" s="29" t="s">
        <v>2267</v>
      </c>
      <c r="G34" s="29" t="s">
        <v>2267</v>
      </c>
      <c r="H34" s="29" t="s">
        <v>2267</v>
      </c>
      <c r="I34" s="29" t="s">
        <v>2267</v>
      </c>
      <c r="J34" s="29" t="s">
        <v>2267</v>
      </c>
      <c r="K34" s="29" t="s">
        <v>2267</v>
      </c>
      <c r="L34" s="29" t="s">
        <v>2267</v>
      </c>
      <c r="M34" s="29" t="s">
        <v>2267</v>
      </c>
      <c r="N34" s="29" t="s">
        <v>2267</v>
      </c>
      <c r="O34" s="29" t="s">
        <v>2267</v>
      </c>
      <c r="P34" s="29" t="s">
        <v>2267</v>
      </c>
      <c r="Q34" s="29" t="s">
        <v>2267</v>
      </c>
      <c r="R34" s="29" t="s">
        <v>2267</v>
      </c>
      <c r="S34" s="29" t="s">
        <v>2267</v>
      </c>
      <c r="T34" s="29" t="s">
        <v>2267</v>
      </c>
      <c r="U34" s="29" t="s">
        <v>2267</v>
      </c>
      <c r="V34" s="29" t="s">
        <v>2267</v>
      </c>
      <c r="W34" s="29" t="s">
        <v>2267</v>
      </c>
      <c r="X34" s="29" t="s">
        <v>2267</v>
      </c>
      <c r="Y34" s="29" t="s">
        <v>2267</v>
      </c>
    </row>
    <row r="35" spans="1:25" ht="12.75">
      <c r="A35" s="3">
        <v>1968</v>
      </c>
      <c r="B35" s="3" t="s">
        <v>2220</v>
      </c>
      <c r="F35" s="29" t="s">
        <v>2267</v>
      </c>
      <c r="G35" s="29" t="s">
        <v>2267</v>
      </c>
      <c r="H35" s="29" t="s">
        <v>2267</v>
      </c>
      <c r="I35" s="29" t="s">
        <v>2267</v>
      </c>
      <c r="J35" s="29" t="s">
        <v>2267</v>
      </c>
      <c r="K35" s="29" t="s">
        <v>2267</v>
      </c>
      <c r="L35" s="29" t="s">
        <v>2267</v>
      </c>
      <c r="M35" s="29" t="s">
        <v>2267</v>
      </c>
      <c r="N35" s="29" t="s">
        <v>2267</v>
      </c>
      <c r="O35" s="29" t="s">
        <v>2267</v>
      </c>
      <c r="P35" s="29" t="s">
        <v>2267</v>
      </c>
      <c r="Q35" s="29" t="s">
        <v>2267</v>
      </c>
      <c r="R35" s="29" t="s">
        <v>2267</v>
      </c>
      <c r="S35" s="29" t="s">
        <v>2267</v>
      </c>
      <c r="T35" s="29" t="s">
        <v>2267</v>
      </c>
      <c r="U35" s="29" t="s">
        <v>2267</v>
      </c>
      <c r="V35" s="29" t="s">
        <v>2267</v>
      </c>
      <c r="W35" s="29" t="s">
        <v>2267</v>
      </c>
      <c r="X35" s="29" t="s">
        <v>2267</v>
      </c>
      <c r="Y35" s="29" t="s">
        <v>2267</v>
      </c>
    </row>
    <row r="36" spans="1:25" ht="12.75">
      <c r="A36" s="3">
        <v>1969</v>
      </c>
      <c r="B36" s="3" t="s">
        <v>2220</v>
      </c>
      <c r="F36" s="29" t="s">
        <v>2267</v>
      </c>
      <c r="G36" s="29" t="s">
        <v>2267</v>
      </c>
      <c r="H36" s="29" t="s">
        <v>2267</v>
      </c>
      <c r="I36" s="29" t="s">
        <v>2267</v>
      </c>
      <c r="J36" s="29" t="s">
        <v>2267</v>
      </c>
      <c r="K36" s="29" t="s">
        <v>2267</v>
      </c>
      <c r="L36" s="29" t="s">
        <v>2267</v>
      </c>
      <c r="M36" s="29" t="s">
        <v>2267</v>
      </c>
      <c r="N36" s="29" t="s">
        <v>2267</v>
      </c>
      <c r="O36" s="29" t="s">
        <v>2267</v>
      </c>
      <c r="P36" s="29" t="s">
        <v>2267</v>
      </c>
      <c r="Q36" s="29" t="s">
        <v>2267</v>
      </c>
      <c r="R36" s="29" t="s">
        <v>2267</v>
      </c>
      <c r="S36" s="29" t="s">
        <v>2267</v>
      </c>
      <c r="T36" s="29" t="s">
        <v>2267</v>
      </c>
      <c r="U36" s="29" t="s">
        <v>2267</v>
      </c>
      <c r="V36" s="29" t="s">
        <v>2267</v>
      </c>
      <c r="W36" s="29" t="s">
        <v>2267</v>
      </c>
      <c r="X36" s="29" t="s">
        <v>2267</v>
      </c>
      <c r="Y36" s="29" t="s">
        <v>2267</v>
      </c>
    </row>
    <row r="37" spans="1:25" ht="12.75">
      <c r="A37" s="3">
        <v>1970</v>
      </c>
      <c r="B37" s="3" t="s">
        <v>2220</v>
      </c>
      <c r="F37" s="29" t="s">
        <v>2267</v>
      </c>
      <c r="G37" s="29" t="s">
        <v>2267</v>
      </c>
      <c r="H37" s="29" t="s">
        <v>2267</v>
      </c>
      <c r="I37" s="29" t="s">
        <v>2267</v>
      </c>
      <c r="J37" s="29" t="s">
        <v>2267</v>
      </c>
      <c r="K37" s="29" t="s">
        <v>2267</v>
      </c>
      <c r="L37" s="29" t="s">
        <v>2267</v>
      </c>
      <c r="M37" s="29" t="s">
        <v>2267</v>
      </c>
      <c r="N37" s="29" t="s">
        <v>2267</v>
      </c>
      <c r="O37" s="29" t="s">
        <v>2267</v>
      </c>
      <c r="P37" s="29" t="s">
        <v>2267</v>
      </c>
      <c r="Q37" s="29" t="s">
        <v>2267</v>
      </c>
      <c r="R37" s="29" t="s">
        <v>2267</v>
      </c>
      <c r="S37" s="29" t="s">
        <v>2267</v>
      </c>
      <c r="T37" s="29" t="s">
        <v>2267</v>
      </c>
      <c r="U37" s="29" t="s">
        <v>2267</v>
      </c>
      <c r="V37" s="29" t="s">
        <v>2267</v>
      </c>
      <c r="W37" s="29" t="s">
        <v>2267</v>
      </c>
      <c r="X37" s="29" t="s">
        <v>2267</v>
      </c>
      <c r="Y37" s="29" t="s">
        <v>2267</v>
      </c>
    </row>
    <row r="38" spans="1:25" ht="12.75">
      <c r="A38" s="3">
        <v>1971</v>
      </c>
      <c r="B38" s="3" t="s">
        <v>2220</v>
      </c>
      <c r="F38" s="29" t="s">
        <v>2267</v>
      </c>
      <c r="G38" s="29" t="s">
        <v>2267</v>
      </c>
      <c r="H38" s="29" t="s">
        <v>2267</v>
      </c>
      <c r="I38" s="29" t="s">
        <v>2267</v>
      </c>
      <c r="J38" s="29" t="s">
        <v>2267</v>
      </c>
      <c r="K38" s="29" t="s">
        <v>2267</v>
      </c>
      <c r="L38" s="29" t="s">
        <v>2267</v>
      </c>
      <c r="M38" s="29" t="s">
        <v>2267</v>
      </c>
      <c r="N38" s="29" t="s">
        <v>2267</v>
      </c>
      <c r="O38" s="29" t="s">
        <v>2267</v>
      </c>
      <c r="P38" s="29" t="s">
        <v>2267</v>
      </c>
      <c r="Q38" s="29" t="s">
        <v>2267</v>
      </c>
      <c r="R38" s="29" t="s">
        <v>2267</v>
      </c>
      <c r="S38" s="29" t="s">
        <v>2267</v>
      </c>
      <c r="T38" s="29" t="s">
        <v>2267</v>
      </c>
      <c r="U38" s="29" t="s">
        <v>2267</v>
      </c>
      <c r="V38" s="29" t="s">
        <v>2267</v>
      </c>
      <c r="W38" s="29" t="s">
        <v>2267</v>
      </c>
      <c r="X38" s="29" t="s">
        <v>2267</v>
      </c>
      <c r="Y38" s="29" t="s">
        <v>2267</v>
      </c>
    </row>
    <row r="39" spans="1:25" ht="12.75">
      <c r="A39" s="3">
        <v>1972</v>
      </c>
      <c r="B39" s="3" t="s">
        <v>2220</v>
      </c>
      <c r="F39" s="29" t="s">
        <v>2267</v>
      </c>
      <c r="G39" s="29" t="s">
        <v>2267</v>
      </c>
      <c r="H39" s="29" t="s">
        <v>2267</v>
      </c>
      <c r="I39" s="29" t="s">
        <v>2267</v>
      </c>
      <c r="J39" s="29" t="s">
        <v>2267</v>
      </c>
      <c r="K39" s="29" t="s">
        <v>2267</v>
      </c>
      <c r="L39" s="29" t="s">
        <v>2267</v>
      </c>
      <c r="M39" s="29" t="s">
        <v>2267</v>
      </c>
      <c r="N39" s="29" t="s">
        <v>2267</v>
      </c>
      <c r="O39" s="29" t="s">
        <v>2267</v>
      </c>
      <c r="P39" s="29" t="s">
        <v>2267</v>
      </c>
      <c r="Q39" s="29" t="s">
        <v>2267</v>
      </c>
      <c r="R39" s="29" t="s">
        <v>2267</v>
      </c>
      <c r="S39" s="29" t="s">
        <v>2267</v>
      </c>
      <c r="T39" s="29" t="s">
        <v>2267</v>
      </c>
      <c r="U39" s="29" t="s">
        <v>2267</v>
      </c>
      <c r="V39" s="29" t="s">
        <v>2267</v>
      </c>
      <c r="W39" s="29" t="s">
        <v>2267</v>
      </c>
      <c r="X39" s="29" t="s">
        <v>2267</v>
      </c>
      <c r="Y39" s="29" t="s">
        <v>2267</v>
      </c>
    </row>
    <row r="40" spans="1:25" ht="12.75">
      <c r="A40" s="3">
        <v>1973</v>
      </c>
      <c r="B40" s="3" t="s">
        <v>2219</v>
      </c>
      <c r="F40" s="29" t="s">
        <v>2267</v>
      </c>
      <c r="G40" s="29" t="s">
        <v>2267</v>
      </c>
      <c r="H40" s="29" t="s">
        <v>2267</v>
      </c>
      <c r="I40" s="29" t="s">
        <v>2267</v>
      </c>
      <c r="J40" s="29" t="s">
        <v>2267</v>
      </c>
      <c r="K40" s="29" t="s">
        <v>2267</v>
      </c>
      <c r="L40" s="29" t="s">
        <v>2267</v>
      </c>
      <c r="M40" s="29" t="s">
        <v>2267</v>
      </c>
      <c r="N40" s="29" t="s">
        <v>2267</v>
      </c>
      <c r="O40" s="29" t="s">
        <v>2267</v>
      </c>
      <c r="P40" s="29" t="s">
        <v>2267</v>
      </c>
      <c r="Q40" s="29" t="s">
        <v>2267</v>
      </c>
      <c r="R40" s="29" t="s">
        <v>2267</v>
      </c>
      <c r="S40" s="29" t="s">
        <v>2267</v>
      </c>
      <c r="T40" s="29" t="s">
        <v>2267</v>
      </c>
      <c r="U40" s="29" t="s">
        <v>2267</v>
      </c>
      <c r="V40" s="29" t="s">
        <v>2267</v>
      </c>
      <c r="W40" s="29" t="s">
        <v>2267</v>
      </c>
      <c r="X40" s="29" t="s">
        <v>2267</v>
      </c>
      <c r="Y40" s="29" t="s">
        <v>2267</v>
      </c>
    </row>
    <row r="41" spans="1:25" ht="12.75">
      <c r="A41" s="3">
        <v>1974</v>
      </c>
      <c r="B41" s="3" t="s">
        <v>2219</v>
      </c>
      <c r="F41" s="29" t="s">
        <v>2267</v>
      </c>
      <c r="G41" s="29" t="s">
        <v>2267</v>
      </c>
      <c r="H41" s="29" t="s">
        <v>2267</v>
      </c>
      <c r="I41" s="29" t="s">
        <v>2267</v>
      </c>
      <c r="J41" s="29" t="s">
        <v>2267</v>
      </c>
      <c r="K41" s="29" t="s">
        <v>2267</v>
      </c>
      <c r="L41" s="29" t="s">
        <v>2267</v>
      </c>
      <c r="M41" s="29" t="s">
        <v>2267</v>
      </c>
      <c r="N41" s="29" t="s">
        <v>2267</v>
      </c>
      <c r="O41" s="29" t="s">
        <v>2267</v>
      </c>
      <c r="P41" s="29" t="s">
        <v>2267</v>
      </c>
      <c r="Q41" s="29" t="s">
        <v>2267</v>
      </c>
      <c r="R41" s="29" t="s">
        <v>2267</v>
      </c>
      <c r="S41" s="29" t="s">
        <v>2267</v>
      </c>
      <c r="T41" s="29" t="s">
        <v>2267</v>
      </c>
      <c r="U41" s="29" t="s">
        <v>2267</v>
      </c>
      <c r="V41" s="29" t="s">
        <v>2267</v>
      </c>
      <c r="W41" s="29" t="s">
        <v>2267</v>
      </c>
      <c r="X41" s="29" t="s">
        <v>2267</v>
      </c>
      <c r="Y41" s="29" t="s">
        <v>2267</v>
      </c>
    </row>
    <row r="42" spans="1:25" ht="12.75">
      <c r="A42" s="3">
        <v>1975</v>
      </c>
      <c r="B42" s="3" t="s">
        <v>2219</v>
      </c>
      <c r="F42" s="29" t="s">
        <v>2267</v>
      </c>
      <c r="G42" s="29" t="s">
        <v>2267</v>
      </c>
      <c r="H42" s="29" t="s">
        <v>2267</v>
      </c>
      <c r="I42" s="29" t="s">
        <v>2267</v>
      </c>
      <c r="J42" s="29" t="s">
        <v>2267</v>
      </c>
      <c r="K42" s="29" t="s">
        <v>2267</v>
      </c>
      <c r="L42" s="29" t="s">
        <v>2267</v>
      </c>
      <c r="M42" s="29" t="s">
        <v>2267</v>
      </c>
      <c r="N42" s="29" t="s">
        <v>2267</v>
      </c>
      <c r="O42" s="29" t="s">
        <v>2267</v>
      </c>
      <c r="P42" s="29" t="s">
        <v>2267</v>
      </c>
      <c r="Q42" s="29" t="s">
        <v>2267</v>
      </c>
      <c r="R42" s="29" t="s">
        <v>2267</v>
      </c>
      <c r="S42" s="29" t="s">
        <v>2267</v>
      </c>
      <c r="T42" s="29" t="s">
        <v>2267</v>
      </c>
      <c r="U42" s="29" t="s">
        <v>2267</v>
      </c>
      <c r="V42" s="29" t="s">
        <v>2267</v>
      </c>
      <c r="W42" s="29" t="s">
        <v>2267</v>
      </c>
      <c r="X42" s="29" t="s">
        <v>2267</v>
      </c>
      <c r="Y42" s="29" t="s">
        <v>2267</v>
      </c>
    </row>
    <row r="43" spans="1:25" ht="12.75">
      <c r="A43" s="3">
        <v>1976</v>
      </c>
      <c r="B43" s="3" t="s">
        <v>2219</v>
      </c>
      <c r="F43" s="29" t="s">
        <v>2267</v>
      </c>
      <c r="G43" s="29" t="s">
        <v>2267</v>
      </c>
      <c r="H43" s="29" t="s">
        <v>2267</v>
      </c>
      <c r="I43" s="29" t="s">
        <v>2267</v>
      </c>
      <c r="J43" s="29" t="s">
        <v>2267</v>
      </c>
      <c r="K43" s="29" t="s">
        <v>2267</v>
      </c>
      <c r="L43" s="29" t="s">
        <v>2267</v>
      </c>
      <c r="M43" s="29" t="s">
        <v>2267</v>
      </c>
      <c r="N43" s="29" t="s">
        <v>2267</v>
      </c>
      <c r="O43" s="29" t="s">
        <v>2267</v>
      </c>
      <c r="P43" s="29" t="s">
        <v>2267</v>
      </c>
      <c r="Q43" s="29" t="s">
        <v>2267</v>
      </c>
      <c r="R43" s="29" t="s">
        <v>2267</v>
      </c>
      <c r="S43" s="29" t="s">
        <v>2267</v>
      </c>
      <c r="T43" s="29" t="s">
        <v>2267</v>
      </c>
      <c r="U43" s="29" t="s">
        <v>2267</v>
      </c>
      <c r="V43" s="29" t="s">
        <v>2267</v>
      </c>
      <c r="W43" s="29" t="s">
        <v>2267</v>
      </c>
      <c r="X43" s="29" t="s">
        <v>2267</v>
      </c>
      <c r="Y43" s="29" t="s">
        <v>2267</v>
      </c>
    </row>
    <row r="44" spans="1:25" ht="12.75">
      <c r="A44" s="3">
        <v>1977</v>
      </c>
      <c r="B44" s="3" t="s">
        <v>2219</v>
      </c>
      <c r="F44" s="29" t="s">
        <v>2267</v>
      </c>
      <c r="G44" s="29" t="s">
        <v>2267</v>
      </c>
      <c r="H44" s="29" t="s">
        <v>2267</v>
      </c>
      <c r="I44" s="29" t="s">
        <v>2267</v>
      </c>
      <c r="J44" s="29" t="s">
        <v>2267</v>
      </c>
      <c r="K44" s="29" t="s">
        <v>2267</v>
      </c>
      <c r="L44" s="29" t="s">
        <v>2267</v>
      </c>
      <c r="M44" s="29" t="s">
        <v>2267</v>
      </c>
      <c r="N44" s="29" t="s">
        <v>2267</v>
      </c>
      <c r="O44" s="29" t="s">
        <v>2267</v>
      </c>
      <c r="P44" s="29" t="s">
        <v>2267</v>
      </c>
      <c r="Q44" s="29" t="s">
        <v>2267</v>
      </c>
      <c r="R44" s="29" t="s">
        <v>2267</v>
      </c>
      <c r="S44" s="29" t="s">
        <v>2267</v>
      </c>
      <c r="T44" s="29" t="s">
        <v>2267</v>
      </c>
      <c r="U44" s="29" t="s">
        <v>2267</v>
      </c>
      <c r="V44" s="29" t="s">
        <v>2267</v>
      </c>
      <c r="W44" s="29" t="s">
        <v>2267</v>
      </c>
      <c r="X44" s="29" t="s">
        <v>2267</v>
      </c>
      <c r="Y44" s="29" t="s">
        <v>2267</v>
      </c>
    </row>
    <row r="45" spans="1:25" ht="12.75">
      <c r="A45" s="3">
        <v>1978</v>
      </c>
      <c r="B45" s="3" t="s">
        <v>2219</v>
      </c>
      <c r="F45" s="29" t="s">
        <v>2267</v>
      </c>
      <c r="G45" s="29" t="s">
        <v>2267</v>
      </c>
      <c r="H45" s="29" t="s">
        <v>2267</v>
      </c>
      <c r="I45" s="29" t="s">
        <v>2267</v>
      </c>
      <c r="J45" s="29" t="s">
        <v>2267</v>
      </c>
      <c r="K45" s="29" t="s">
        <v>2267</v>
      </c>
      <c r="L45" s="29" t="s">
        <v>2267</v>
      </c>
      <c r="M45" s="29" t="s">
        <v>2267</v>
      </c>
      <c r="N45" s="29" t="s">
        <v>2267</v>
      </c>
      <c r="O45" s="29" t="s">
        <v>2267</v>
      </c>
      <c r="P45" s="29" t="s">
        <v>2267</v>
      </c>
      <c r="Q45" s="29" t="s">
        <v>2267</v>
      </c>
      <c r="R45" s="29" t="s">
        <v>2267</v>
      </c>
      <c r="S45" s="29" t="s">
        <v>2267</v>
      </c>
      <c r="T45" s="29" t="s">
        <v>2267</v>
      </c>
      <c r="U45" s="29" t="s">
        <v>2267</v>
      </c>
      <c r="V45" s="29" t="s">
        <v>2267</v>
      </c>
      <c r="W45" s="29" t="s">
        <v>2267</v>
      </c>
      <c r="X45" s="29" t="s">
        <v>2267</v>
      </c>
      <c r="Y45" s="29" t="s">
        <v>2267</v>
      </c>
    </row>
    <row r="46" spans="1:25" ht="12.75">
      <c r="A46" s="3">
        <v>1979</v>
      </c>
      <c r="B46" s="3" t="s">
        <v>2219</v>
      </c>
      <c r="F46" s="29" t="s">
        <v>2267</v>
      </c>
      <c r="G46" s="29" t="s">
        <v>2267</v>
      </c>
      <c r="H46" s="29" t="s">
        <v>2267</v>
      </c>
      <c r="I46" s="29" t="s">
        <v>2267</v>
      </c>
      <c r="J46" s="29" t="s">
        <v>2267</v>
      </c>
      <c r="K46" s="29" t="s">
        <v>2267</v>
      </c>
      <c r="L46" s="29" t="s">
        <v>2267</v>
      </c>
      <c r="M46" s="29" t="s">
        <v>2267</v>
      </c>
      <c r="N46" s="29" t="s">
        <v>2267</v>
      </c>
      <c r="O46" s="29" t="s">
        <v>2267</v>
      </c>
      <c r="P46" s="29" t="s">
        <v>2267</v>
      </c>
      <c r="Q46" s="29" t="s">
        <v>2267</v>
      </c>
      <c r="R46" s="29" t="s">
        <v>2267</v>
      </c>
      <c r="S46" s="29" t="s">
        <v>2267</v>
      </c>
      <c r="T46" s="29" t="s">
        <v>2267</v>
      </c>
      <c r="U46" s="29" t="s">
        <v>2267</v>
      </c>
      <c r="V46" s="29" t="s">
        <v>2267</v>
      </c>
      <c r="W46" s="29" t="s">
        <v>2267</v>
      </c>
      <c r="X46" s="29" t="s">
        <v>2267</v>
      </c>
      <c r="Y46" s="29" t="s">
        <v>2267</v>
      </c>
    </row>
    <row r="47" spans="1:25" ht="12.75">
      <c r="A47" s="3">
        <v>1980</v>
      </c>
      <c r="B47" s="3" t="s">
        <v>2218</v>
      </c>
      <c r="F47" s="29" t="s">
        <v>2267</v>
      </c>
      <c r="G47" s="29" t="s">
        <v>2267</v>
      </c>
      <c r="H47" s="29" t="s">
        <v>2267</v>
      </c>
      <c r="I47" s="29" t="s">
        <v>2267</v>
      </c>
      <c r="J47" s="29" t="s">
        <v>2267</v>
      </c>
      <c r="K47" s="29" t="s">
        <v>2267</v>
      </c>
      <c r="L47" s="29" t="s">
        <v>2267</v>
      </c>
      <c r="M47" s="29" t="s">
        <v>2267</v>
      </c>
      <c r="N47" s="29" t="s">
        <v>2267</v>
      </c>
      <c r="O47" s="29" t="s">
        <v>2267</v>
      </c>
      <c r="P47" s="29" t="s">
        <v>2267</v>
      </c>
      <c r="Q47" s="29" t="s">
        <v>2267</v>
      </c>
      <c r="R47" s="29" t="s">
        <v>2267</v>
      </c>
      <c r="S47" s="29" t="s">
        <v>2267</v>
      </c>
      <c r="T47" s="29" t="s">
        <v>2267</v>
      </c>
      <c r="U47" s="29" t="s">
        <v>2267</v>
      </c>
      <c r="V47" s="29" t="s">
        <v>2267</v>
      </c>
      <c r="W47" s="29" t="s">
        <v>2267</v>
      </c>
      <c r="X47" s="29" t="s">
        <v>2267</v>
      </c>
      <c r="Y47" s="29" t="s">
        <v>2267</v>
      </c>
    </row>
    <row r="48" spans="1:25" ht="12.75">
      <c r="A48" s="3">
        <v>1981</v>
      </c>
      <c r="B48" s="3" t="s">
        <v>2218</v>
      </c>
      <c r="F48" s="29" t="s">
        <v>2267</v>
      </c>
      <c r="G48" s="29" t="s">
        <v>2267</v>
      </c>
      <c r="H48" s="29" t="s">
        <v>2267</v>
      </c>
      <c r="I48" s="29" t="s">
        <v>2267</v>
      </c>
      <c r="J48" s="29" t="s">
        <v>2267</v>
      </c>
      <c r="K48" s="29" t="s">
        <v>2267</v>
      </c>
      <c r="L48" s="29" t="s">
        <v>2267</v>
      </c>
      <c r="M48" s="29" t="s">
        <v>2267</v>
      </c>
      <c r="N48" s="29" t="s">
        <v>2267</v>
      </c>
      <c r="O48" s="29" t="s">
        <v>2267</v>
      </c>
      <c r="P48" s="29" t="s">
        <v>2267</v>
      </c>
      <c r="Q48" s="29" t="s">
        <v>2267</v>
      </c>
      <c r="R48" s="29" t="s">
        <v>2267</v>
      </c>
      <c r="S48" s="29" t="s">
        <v>2267</v>
      </c>
      <c r="T48" s="29" t="s">
        <v>2267</v>
      </c>
      <c r="U48" s="29" t="s">
        <v>2267</v>
      </c>
      <c r="V48" s="29" t="s">
        <v>2267</v>
      </c>
      <c r="W48" s="29" t="s">
        <v>2267</v>
      </c>
      <c r="X48" s="29" t="s">
        <v>2267</v>
      </c>
      <c r="Y48" s="29" t="s">
        <v>2267</v>
      </c>
    </row>
    <row r="49" spans="1:25" ht="12.75">
      <c r="A49" s="3">
        <v>1982</v>
      </c>
      <c r="B49" s="3" t="s">
        <v>2218</v>
      </c>
      <c r="F49" s="29" t="s">
        <v>2267</v>
      </c>
      <c r="G49" s="29" t="s">
        <v>2267</v>
      </c>
      <c r="H49" s="29" t="s">
        <v>2267</v>
      </c>
      <c r="I49" s="29" t="s">
        <v>2267</v>
      </c>
      <c r="J49" s="29" t="s">
        <v>2267</v>
      </c>
      <c r="K49" s="29" t="s">
        <v>2267</v>
      </c>
      <c r="L49" s="29" t="s">
        <v>2267</v>
      </c>
      <c r="M49" s="29" t="s">
        <v>2267</v>
      </c>
      <c r="N49" s="29" t="s">
        <v>2267</v>
      </c>
      <c r="O49" s="29" t="s">
        <v>2267</v>
      </c>
      <c r="P49" s="29" t="s">
        <v>2267</v>
      </c>
      <c r="Q49" s="29" t="s">
        <v>2267</v>
      </c>
      <c r="R49" s="29" t="s">
        <v>2267</v>
      </c>
      <c r="S49" s="29" t="s">
        <v>2267</v>
      </c>
      <c r="T49" s="29" t="s">
        <v>2267</v>
      </c>
      <c r="U49" s="29" t="s">
        <v>2267</v>
      </c>
      <c r="V49" s="29" t="s">
        <v>2267</v>
      </c>
      <c r="W49" s="29" t="s">
        <v>2267</v>
      </c>
      <c r="X49" s="29" t="s">
        <v>2267</v>
      </c>
      <c r="Y49" s="29" t="s">
        <v>2267</v>
      </c>
    </row>
    <row r="50" spans="1:25" ht="12.75">
      <c r="A50" s="3">
        <v>1983</v>
      </c>
      <c r="B50" s="3" t="s">
        <v>2218</v>
      </c>
      <c r="F50" s="29" t="s">
        <v>2267</v>
      </c>
      <c r="G50" s="29" t="s">
        <v>2267</v>
      </c>
      <c r="H50" s="29" t="s">
        <v>2267</v>
      </c>
      <c r="I50" s="29" t="s">
        <v>2267</v>
      </c>
      <c r="J50" s="29" t="s">
        <v>2267</v>
      </c>
      <c r="K50" s="29" t="s">
        <v>2267</v>
      </c>
      <c r="L50" s="29" t="s">
        <v>2267</v>
      </c>
      <c r="M50" s="29" t="s">
        <v>2267</v>
      </c>
      <c r="N50" s="29" t="s">
        <v>2267</v>
      </c>
      <c r="O50" s="29" t="s">
        <v>2267</v>
      </c>
      <c r="P50" s="29" t="s">
        <v>2267</v>
      </c>
      <c r="Q50" s="29" t="s">
        <v>2267</v>
      </c>
      <c r="R50" s="29" t="s">
        <v>2267</v>
      </c>
      <c r="S50" s="29" t="s">
        <v>2267</v>
      </c>
      <c r="T50" s="29" t="s">
        <v>2267</v>
      </c>
      <c r="U50" s="29" t="s">
        <v>2267</v>
      </c>
      <c r="V50" s="29" t="s">
        <v>2267</v>
      </c>
      <c r="W50" s="29" t="s">
        <v>2267</v>
      </c>
      <c r="X50" s="29" t="s">
        <v>2267</v>
      </c>
      <c r="Y50" s="29" t="s">
        <v>2267</v>
      </c>
    </row>
    <row r="51" spans="1:25" ht="12.75">
      <c r="A51" s="3">
        <v>1984</v>
      </c>
      <c r="B51" s="3" t="s">
        <v>2218</v>
      </c>
      <c r="F51" s="29" t="s">
        <v>2267</v>
      </c>
      <c r="G51" s="29" t="s">
        <v>2267</v>
      </c>
      <c r="H51" s="29" t="s">
        <v>2267</v>
      </c>
      <c r="I51" s="29" t="s">
        <v>2267</v>
      </c>
      <c r="J51" s="29" t="s">
        <v>2267</v>
      </c>
      <c r="K51" s="29" t="s">
        <v>2267</v>
      </c>
      <c r="L51" s="29" t="s">
        <v>2267</v>
      </c>
      <c r="M51" s="29" t="s">
        <v>2267</v>
      </c>
      <c r="N51" s="29" t="s">
        <v>2267</v>
      </c>
      <c r="O51" s="29" t="s">
        <v>2267</v>
      </c>
      <c r="P51" s="29" t="s">
        <v>2267</v>
      </c>
      <c r="Q51" s="29" t="s">
        <v>2267</v>
      </c>
      <c r="R51" s="29" t="s">
        <v>2267</v>
      </c>
      <c r="S51" s="29" t="s">
        <v>2267</v>
      </c>
      <c r="T51" s="29" t="s">
        <v>2267</v>
      </c>
      <c r="U51" s="29" t="s">
        <v>2267</v>
      </c>
      <c r="V51" s="29" t="s">
        <v>2267</v>
      </c>
      <c r="W51" s="29" t="s">
        <v>2267</v>
      </c>
      <c r="X51" s="29" t="s">
        <v>2267</v>
      </c>
      <c r="Y51" s="29" t="s">
        <v>2267</v>
      </c>
    </row>
    <row r="52" spans="1:25" ht="12.75">
      <c r="A52" s="3">
        <v>1985</v>
      </c>
      <c r="B52" s="3" t="s">
        <v>2218</v>
      </c>
      <c r="F52" s="29" t="s">
        <v>2267</v>
      </c>
      <c r="G52" s="29" t="s">
        <v>2267</v>
      </c>
      <c r="H52" s="29" t="s">
        <v>2267</v>
      </c>
      <c r="I52" s="29" t="s">
        <v>2267</v>
      </c>
      <c r="J52" s="29" t="s">
        <v>2267</v>
      </c>
      <c r="K52" s="29" t="s">
        <v>2267</v>
      </c>
      <c r="L52" s="29" t="s">
        <v>2267</v>
      </c>
      <c r="M52" s="29" t="s">
        <v>2267</v>
      </c>
      <c r="N52" s="29" t="s">
        <v>2267</v>
      </c>
      <c r="O52" s="29" t="s">
        <v>2267</v>
      </c>
      <c r="P52" s="29" t="s">
        <v>2267</v>
      </c>
      <c r="Q52" s="29" t="s">
        <v>2267</v>
      </c>
      <c r="R52" s="29" t="s">
        <v>2267</v>
      </c>
      <c r="S52" s="29" t="s">
        <v>2267</v>
      </c>
      <c r="T52" s="29" t="s">
        <v>2267</v>
      </c>
      <c r="U52" s="29" t="s">
        <v>2267</v>
      </c>
      <c r="V52" s="29" t="s">
        <v>2267</v>
      </c>
      <c r="W52" s="29" t="s">
        <v>2267</v>
      </c>
      <c r="X52" s="29" t="s">
        <v>2267</v>
      </c>
      <c r="Y52" s="29" t="s">
        <v>2267</v>
      </c>
    </row>
    <row r="53" spans="1:25" ht="12.75">
      <c r="A53" s="3">
        <v>1986</v>
      </c>
      <c r="B53" s="3" t="s">
        <v>2218</v>
      </c>
      <c r="F53" s="29" t="s">
        <v>2267</v>
      </c>
      <c r="G53" s="29" t="s">
        <v>2267</v>
      </c>
      <c r="H53" s="29" t="s">
        <v>2267</v>
      </c>
      <c r="I53" s="29" t="s">
        <v>2267</v>
      </c>
      <c r="J53" s="29" t="s">
        <v>2267</v>
      </c>
      <c r="K53" s="29" t="s">
        <v>2267</v>
      </c>
      <c r="L53" s="29" t="s">
        <v>2267</v>
      </c>
      <c r="M53" s="29" t="s">
        <v>2267</v>
      </c>
      <c r="N53" s="29" t="s">
        <v>2267</v>
      </c>
      <c r="O53" s="29" t="s">
        <v>2267</v>
      </c>
      <c r="P53" s="29" t="s">
        <v>2267</v>
      </c>
      <c r="Q53" s="29" t="s">
        <v>2267</v>
      </c>
      <c r="R53" s="29" t="s">
        <v>2267</v>
      </c>
      <c r="S53" s="29" t="s">
        <v>2267</v>
      </c>
      <c r="T53" s="29" t="s">
        <v>2267</v>
      </c>
      <c r="U53" s="29" t="s">
        <v>2267</v>
      </c>
      <c r="V53" s="29" t="s">
        <v>2267</v>
      </c>
      <c r="W53" s="29" t="s">
        <v>2267</v>
      </c>
      <c r="X53" s="29" t="s">
        <v>2267</v>
      </c>
      <c r="Y53" s="29" t="s">
        <v>2267</v>
      </c>
    </row>
    <row r="54" spans="1:25" ht="12.75">
      <c r="A54" s="3">
        <v>1987</v>
      </c>
      <c r="B54" s="3" t="s">
        <v>2218</v>
      </c>
      <c r="F54" s="29" t="s">
        <v>2267</v>
      </c>
      <c r="G54" s="29" t="s">
        <v>2267</v>
      </c>
      <c r="H54" s="29" t="s">
        <v>2267</v>
      </c>
      <c r="I54" s="29" t="s">
        <v>2267</v>
      </c>
      <c r="J54" s="29" t="s">
        <v>2267</v>
      </c>
      <c r="K54" s="29" t="s">
        <v>2267</v>
      </c>
      <c r="L54" s="29" t="s">
        <v>2267</v>
      </c>
      <c r="M54" s="29" t="s">
        <v>2267</v>
      </c>
      <c r="N54" s="29" t="s">
        <v>2267</v>
      </c>
      <c r="O54" s="29" t="s">
        <v>2267</v>
      </c>
      <c r="P54" s="29" t="s">
        <v>2267</v>
      </c>
      <c r="Q54" s="29" t="s">
        <v>2267</v>
      </c>
      <c r="R54" s="29" t="s">
        <v>2267</v>
      </c>
      <c r="S54" s="29" t="s">
        <v>2267</v>
      </c>
      <c r="T54" s="29" t="s">
        <v>2267</v>
      </c>
      <c r="U54" s="29" t="s">
        <v>2267</v>
      </c>
      <c r="V54" s="29" t="s">
        <v>2267</v>
      </c>
      <c r="W54" s="29" t="s">
        <v>2267</v>
      </c>
      <c r="X54" s="29" t="s">
        <v>2267</v>
      </c>
      <c r="Y54" s="29" t="s">
        <v>2267</v>
      </c>
    </row>
    <row r="55" spans="1:25" ht="12.75">
      <c r="A55" s="3">
        <v>1988</v>
      </c>
      <c r="B55" s="3" t="s">
        <v>2218</v>
      </c>
      <c r="F55" s="29" t="s">
        <v>2267</v>
      </c>
      <c r="G55" s="29" t="s">
        <v>2267</v>
      </c>
      <c r="H55" s="29" t="s">
        <v>2267</v>
      </c>
      <c r="I55" s="29" t="s">
        <v>2267</v>
      </c>
      <c r="J55" s="29" t="s">
        <v>2267</v>
      </c>
      <c r="K55" s="29" t="s">
        <v>2267</v>
      </c>
      <c r="L55" s="29" t="s">
        <v>2267</v>
      </c>
      <c r="M55" s="29" t="s">
        <v>2267</v>
      </c>
      <c r="N55" s="29" t="s">
        <v>2267</v>
      </c>
      <c r="O55" s="29" t="s">
        <v>2267</v>
      </c>
      <c r="P55" s="29" t="s">
        <v>2267</v>
      </c>
      <c r="Q55" s="29" t="s">
        <v>2267</v>
      </c>
      <c r="R55" s="29" t="s">
        <v>2267</v>
      </c>
      <c r="S55" s="29" t="s">
        <v>2267</v>
      </c>
      <c r="T55" s="29" t="s">
        <v>2267</v>
      </c>
      <c r="U55" s="29" t="s">
        <v>2267</v>
      </c>
      <c r="V55" s="29" t="s">
        <v>2267</v>
      </c>
      <c r="W55" s="29" t="s">
        <v>2267</v>
      </c>
      <c r="X55" s="29" t="s">
        <v>2267</v>
      </c>
      <c r="Y55" s="29" t="s">
        <v>2267</v>
      </c>
    </row>
    <row r="56" spans="1:22" ht="12.75">
      <c r="A56" s="3">
        <v>1989</v>
      </c>
      <c r="B56" s="3" t="s">
        <v>2229</v>
      </c>
      <c r="F56" s="29" t="s">
        <v>2267</v>
      </c>
      <c r="G56" s="29" t="s">
        <v>2267</v>
      </c>
      <c r="H56" s="29" t="s">
        <v>2267</v>
      </c>
      <c r="I56" s="29" t="s">
        <v>2267</v>
      </c>
      <c r="N56" s="29" t="s">
        <v>2267</v>
      </c>
      <c r="O56" s="29" t="s">
        <v>2267</v>
      </c>
      <c r="P56" s="29" t="s">
        <v>2267</v>
      </c>
      <c r="T56" s="29" t="s">
        <v>2267</v>
      </c>
      <c r="U56" s="29" t="s">
        <v>2267</v>
      </c>
      <c r="V56" s="29" t="s">
        <v>2267</v>
      </c>
    </row>
    <row r="57" spans="1:22" ht="12.75">
      <c r="A57" s="3">
        <v>1990</v>
      </c>
      <c r="B57" s="3" t="s">
        <v>2229</v>
      </c>
      <c r="F57" s="29" t="s">
        <v>2267</v>
      </c>
      <c r="G57" s="29" t="s">
        <v>2267</v>
      </c>
      <c r="H57" s="29" t="s">
        <v>2267</v>
      </c>
      <c r="I57" s="29" t="s">
        <v>2267</v>
      </c>
      <c r="N57" s="29" t="s">
        <v>2267</v>
      </c>
      <c r="O57" s="29" t="s">
        <v>2267</v>
      </c>
      <c r="P57" s="29" t="s">
        <v>2267</v>
      </c>
      <c r="T57" s="29" t="s">
        <v>2267</v>
      </c>
      <c r="U57" s="29" t="s">
        <v>2267</v>
      </c>
      <c r="V57" s="29" t="s">
        <v>2267</v>
      </c>
    </row>
    <row r="58" spans="1:22" ht="12.75">
      <c r="A58" s="3">
        <v>1991</v>
      </c>
      <c r="B58" s="3" t="s">
        <v>2229</v>
      </c>
      <c r="F58" s="29" t="s">
        <v>2267</v>
      </c>
      <c r="G58" s="29" t="s">
        <v>2267</v>
      </c>
      <c r="H58" s="29" t="s">
        <v>2267</v>
      </c>
      <c r="I58" s="29" t="s">
        <v>2267</v>
      </c>
      <c r="N58" s="29" t="s">
        <v>2267</v>
      </c>
      <c r="O58" s="29" t="s">
        <v>2267</v>
      </c>
      <c r="P58" s="29" t="s">
        <v>2267</v>
      </c>
      <c r="T58" s="29" t="s">
        <v>2267</v>
      </c>
      <c r="U58" s="29" t="s">
        <v>2267</v>
      </c>
      <c r="V58" s="29" t="s">
        <v>2267</v>
      </c>
    </row>
    <row r="59" spans="1:22" ht="12.75">
      <c r="A59" s="3">
        <v>1992</v>
      </c>
      <c r="B59" s="3" t="s">
        <v>2229</v>
      </c>
      <c r="F59" s="29" t="s">
        <v>2267</v>
      </c>
      <c r="G59" s="29" t="s">
        <v>2267</v>
      </c>
      <c r="H59" s="29" t="s">
        <v>2267</v>
      </c>
      <c r="I59" s="29" t="s">
        <v>2267</v>
      </c>
      <c r="N59" s="29" t="s">
        <v>2267</v>
      </c>
      <c r="O59" s="29" t="s">
        <v>2267</v>
      </c>
      <c r="P59" s="29" t="s">
        <v>2267</v>
      </c>
      <c r="T59" s="29" t="s">
        <v>2267</v>
      </c>
      <c r="U59" s="29" t="s">
        <v>2267</v>
      </c>
      <c r="V59" s="29" t="s">
        <v>2267</v>
      </c>
    </row>
    <row r="60" spans="1:22" ht="12.75">
      <c r="A60" s="3">
        <v>1993</v>
      </c>
      <c r="B60" s="3" t="s">
        <v>2229</v>
      </c>
      <c r="F60" s="29" t="s">
        <v>2267</v>
      </c>
      <c r="G60" s="29" t="s">
        <v>2267</v>
      </c>
      <c r="H60" s="29" t="s">
        <v>2267</v>
      </c>
      <c r="I60" s="29" t="s">
        <v>2267</v>
      </c>
      <c r="N60" s="29" t="s">
        <v>2267</v>
      </c>
      <c r="O60" s="29" t="s">
        <v>2267</v>
      </c>
      <c r="P60" s="29" t="s">
        <v>2267</v>
      </c>
      <c r="T60" s="29" t="s">
        <v>2267</v>
      </c>
      <c r="U60" s="29" t="s">
        <v>2267</v>
      </c>
      <c r="V60" s="29" t="s">
        <v>2267</v>
      </c>
    </row>
    <row r="61" spans="1:22" ht="12.75">
      <c r="A61" s="3">
        <v>1994</v>
      </c>
      <c r="B61" s="3" t="s">
        <v>2229</v>
      </c>
      <c r="F61" s="29" t="s">
        <v>2267</v>
      </c>
      <c r="G61" s="29" t="s">
        <v>2267</v>
      </c>
      <c r="H61" s="29" t="s">
        <v>2267</v>
      </c>
      <c r="I61" s="29" t="s">
        <v>2267</v>
      </c>
      <c r="N61" s="29" t="s">
        <v>2267</v>
      </c>
      <c r="O61" s="29" t="s">
        <v>2267</v>
      </c>
      <c r="P61" s="29" t="s">
        <v>2267</v>
      </c>
      <c r="T61" s="29" t="s">
        <v>2267</v>
      </c>
      <c r="U61" s="29" t="s">
        <v>2267</v>
      </c>
      <c r="V61" s="29" t="s">
        <v>2267</v>
      </c>
    </row>
    <row r="62" spans="1:22" ht="12.75">
      <c r="A62" s="3">
        <v>1995</v>
      </c>
      <c r="B62" s="3" t="s">
        <v>2229</v>
      </c>
      <c r="F62" s="29" t="s">
        <v>2267</v>
      </c>
      <c r="G62" s="29" t="s">
        <v>2267</v>
      </c>
      <c r="H62" s="29" t="s">
        <v>2267</v>
      </c>
      <c r="I62" s="29" t="s">
        <v>2267</v>
      </c>
      <c r="N62" s="29" t="s">
        <v>2267</v>
      </c>
      <c r="O62" s="29" t="s">
        <v>2267</v>
      </c>
      <c r="P62" s="29" t="s">
        <v>2267</v>
      </c>
      <c r="T62" s="29" t="s">
        <v>2267</v>
      </c>
      <c r="U62" s="29" t="s">
        <v>2267</v>
      </c>
      <c r="V62" s="29" t="s">
        <v>2267</v>
      </c>
    </row>
    <row r="63" spans="1:22" ht="12.75">
      <c r="A63" s="3">
        <v>1996</v>
      </c>
      <c r="B63" s="3" t="s">
        <v>2229</v>
      </c>
      <c r="F63" s="29" t="s">
        <v>2267</v>
      </c>
      <c r="G63" s="29" t="s">
        <v>2267</v>
      </c>
      <c r="H63" s="29" t="s">
        <v>2267</v>
      </c>
      <c r="I63" s="29" t="s">
        <v>2267</v>
      </c>
      <c r="N63" s="29" t="s">
        <v>2267</v>
      </c>
      <c r="O63" s="29" t="s">
        <v>2267</v>
      </c>
      <c r="P63" s="29" t="s">
        <v>2267</v>
      </c>
      <c r="T63" s="29" t="s">
        <v>2267</v>
      </c>
      <c r="U63" s="29" t="s">
        <v>2267</v>
      </c>
      <c r="V63" s="29" t="s">
        <v>2267</v>
      </c>
    </row>
    <row r="64" spans="1:22" ht="12.75">
      <c r="A64" s="3">
        <v>1997</v>
      </c>
      <c r="B64" s="3" t="s">
        <v>2228</v>
      </c>
      <c r="C64" s="29" t="s">
        <v>2267</v>
      </c>
      <c r="D64" s="29" t="s">
        <v>2267</v>
      </c>
      <c r="E64" s="29" t="s">
        <v>2267</v>
      </c>
      <c r="F64" s="29" t="s">
        <v>2267</v>
      </c>
      <c r="G64" s="29" t="s">
        <v>2267</v>
      </c>
      <c r="H64" s="29" t="s">
        <v>2267</v>
      </c>
      <c r="I64" s="29" t="s">
        <v>2267</v>
      </c>
      <c r="T64" s="29" t="s">
        <v>2267</v>
      </c>
      <c r="U64" s="29" t="s">
        <v>2267</v>
      </c>
      <c r="V64" s="29" t="s">
        <v>2267</v>
      </c>
    </row>
    <row r="65" spans="1:22" ht="12.75">
      <c r="A65" s="3">
        <v>1998</v>
      </c>
      <c r="B65" s="3" t="s">
        <v>2228</v>
      </c>
      <c r="C65" s="29" t="s">
        <v>2267</v>
      </c>
      <c r="D65" s="29" t="s">
        <v>2267</v>
      </c>
      <c r="E65" s="29" t="s">
        <v>2267</v>
      </c>
      <c r="F65" s="29" t="s">
        <v>2267</v>
      </c>
      <c r="G65" s="29" t="s">
        <v>2267</v>
      </c>
      <c r="H65" s="29" t="s">
        <v>2267</v>
      </c>
      <c r="I65" s="29" t="s">
        <v>2267</v>
      </c>
      <c r="T65" s="29" t="s">
        <v>2267</v>
      </c>
      <c r="U65" s="29" t="s">
        <v>2267</v>
      </c>
      <c r="V65" s="29" t="s">
        <v>2267</v>
      </c>
    </row>
    <row r="66" spans="1:22" ht="12.75">
      <c r="A66" s="3">
        <v>1999</v>
      </c>
      <c r="B66" s="3" t="s">
        <v>2228</v>
      </c>
      <c r="C66" s="29" t="s">
        <v>2267</v>
      </c>
      <c r="D66" s="29" t="s">
        <v>2267</v>
      </c>
      <c r="E66" s="29" t="s">
        <v>2267</v>
      </c>
      <c r="F66" s="29" t="s">
        <v>2267</v>
      </c>
      <c r="G66" s="29" t="s">
        <v>2267</v>
      </c>
      <c r="H66" s="29" t="s">
        <v>2267</v>
      </c>
      <c r="I66" s="29" t="s">
        <v>2267</v>
      </c>
      <c r="T66" s="29" t="s">
        <v>2267</v>
      </c>
      <c r="U66" s="29" t="s">
        <v>2267</v>
      </c>
      <c r="V66" s="29" t="s">
        <v>2267</v>
      </c>
    </row>
    <row r="67" spans="1:5" ht="12.75">
      <c r="A67" s="3">
        <v>2000</v>
      </c>
      <c r="B67" s="3" t="s">
        <v>2228</v>
      </c>
      <c r="C67" s="29" t="s">
        <v>2267</v>
      </c>
      <c r="D67" s="29" t="s">
        <v>2267</v>
      </c>
      <c r="E67" s="29" t="s">
        <v>2267</v>
      </c>
    </row>
    <row r="68" spans="1:5" ht="12.75">
      <c r="A68" s="3">
        <v>2001</v>
      </c>
      <c r="B68" s="3" t="s">
        <v>2228</v>
      </c>
      <c r="C68" s="29" t="s">
        <v>2267</v>
      </c>
      <c r="D68" s="29" t="s">
        <v>2267</v>
      </c>
      <c r="E68" s="29" t="s">
        <v>2267</v>
      </c>
    </row>
  </sheetData>
  <sheetProtection password="DB2F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Sybille Meier</dc:creator>
  <cp:keywords/>
  <dc:description/>
  <cp:lastModifiedBy>Sybille</cp:lastModifiedBy>
  <cp:lastPrinted>2010-11-07T15:17:18Z</cp:lastPrinted>
  <dcterms:created xsi:type="dcterms:W3CDTF">2000-09-08T16:43:35Z</dcterms:created>
  <dcterms:modified xsi:type="dcterms:W3CDTF">2015-11-09T18:24:20Z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