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drv-fs.ruder-hannover.local\Geschäftsstelle\Breitensport\Fahrtenwettbewerb\Wanderruderpreis\"/>
    </mc:Choice>
  </mc:AlternateContent>
  <xr:revisionPtr revIDLastSave="0" documentId="8_{6E920DEC-B71A-4DB0-987B-372C7BD83C60}" xr6:coauthVersionLast="47" xr6:coauthVersionMax="47" xr10:uidLastSave="{00000000-0000-0000-0000-000000000000}"/>
  <bookViews>
    <workbookView xWindow="-110" yWindow="-110" windowWidth="19420" windowHeight="10420" xr2:uid="{00000000-000D-0000-FFFF-FFFF00000000}"/>
  </bookViews>
  <sheets>
    <sheet name="Wanderruderstatistik f. Veröffe" sheetId="1" r:id="rId1"/>
  </sheets>
  <definedNames>
    <definedName name="_xlnm._FilterDatabase" localSheetId="0" hidden="1">'Wanderruderstatistik f. Veröffe'!$A$4:$T$4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8" i="1" l="1"/>
  <c r="C117" i="1"/>
  <c r="D274" i="1" l="1"/>
  <c r="E274" i="1"/>
  <c r="F274" i="1"/>
  <c r="G274" i="1"/>
  <c r="I274" i="1"/>
  <c r="J274" i="1"/>
  <c r="K274" i="1"/>
  <c r="L274" i="1"/>
  <c r="M274" i="1"/>
  <c r="N274" i="1"/>
  <c r="O274" i="1"/>
  <c r="C274" i="1"/>
  <c r="D266" i="1"/>
  <c r="E266" i="1"/>
  <c r="F266" i="1"/>
  <c r="G266" i="1"/>
  <c r="I266" i="1"/>
  <c r="J266" i="1"/>
  <c r="K266" i="1"/>
  <c r="L266" i="1"/>
  <c r="M266" i="1"/>
  <c r="N266" i="1"/>
  <c r="O266" i="1"/>
  <c r="C266" i="1"/>
  <c r="D263" i="1"/>
  <c r="E263" i="1"/>
  <c r="F263" i="1"/>
  <c r="G263" i="1"/>
  <c r="I263" i="1"/>
  <c r="J263" i="1"/>
  <c r="K263" i="1"/>
  <c r="L263" i="1"/>
  <c r="M263" i="1"/>
  <c r="N263" i="1"/>
  <c r="O263" i="1"/>
  <c r="C263" i="1"/>
  <c r="D246" i="1"/>
  <c r="E246" i="1"/>
  <c r="F246" i="1"/>
  <c r="G246" i="1"/>
  <c r="I246" i="1"/>
  <c r="J246" i="1"/>
  <c r="K246" i="1"/>
  <c r="L246" i="1"/>
  <c r="M246" i="1"/>
  <c r="N246" i="1"/>
  <c r="O246" i="1"/>
  <c r="C246" i="1"/>
  <c r="D232" i="1"/>
  <c r="E232" i="1"/>
  <c r="F232" i="1"/>
  <c r="G232" i="1"/>
  <c r="I232" i="1"/>
  <c r="J232" i="1"/>
  <c r="K232" i="1"/>
  <c r="L232" i="1"/>
  <c r="M232" i="1"/>
  <c r="N232" i="1"/>
  <c r="O232" i="1"/>
  <c r="C232" i="1"/>
  <c r="D221" i="1"/>
  <c r="E221" i="1"/>
  <c r="F221" i="1"/>
  <c r="G221" i="1"/>
  <c r="I221" i="1"/>
  <c r="J221" i="1"/>
  <c r="K221" i="1"/>
  <c r="L221" i="1"/>
  <c r="M221" i="1"/>
  <c r="N221" i="1"/>
  <c r="O221" i="1"/>
  <c r="C221" i="1"/>
  <c r="D218" i="1"/>
  <c r="E218" i="1"/>
  <c r="F218" i="1"/>
  <c r="G218" i="1"/>
  <c r="I218" i="1"/>
  <c r="J218" i="1"/>
  <c r="K218" i="1"/>
  <c r="L218" i="1"/>
  <c r="M218" i="1"/>
  <c r="N218" i="1"/>
  <c r="O218" i="1"/>
  <c r="C218" i="1"/>
  <c r="D205" i="1"/>
  <c r="E205" i="1"/>
  <c r="F205" i="1"/>
  <c r="G205" i="1"/>
  <c r="I205" i="1"/>
  <c r="J205" i="1"/>
  <c r="K205" i="1"/>
  <c r="L205" i="1"/>
  <c r="M205" i="1"/>
  <c r="N205" i="1"/>
  <c r="O205" i="1"/>
  <c r="C205" i="1"/>
  <c r="D159" i="1"/>
  <c r="E159" i="1"/>
  <c r="F159" i="1"/>
  <c r="G159" i="1"/>
  <c r="I159" i="1"/>
  <c r="J159" i="1"/>
  <c r="K159" i="1"/>
  <c r="L159" i="1"/>
  <c r="M159" i="1"/>
  <c r="N159" i="1"/>
  <c r="O159" i="1"/>
  <c r="C159" i="1"/>
  <c r="D127" i="1"/>
  <c r="E127" i="1"/>
  <c r="F127" i="1"/>
  <c r="G127" i="1"/>
  <c r="I127" i="1"/>
  <c r="J127" i="1"/>
  <c r="K127" i="1"/>
  <c r="L127" i="1"/>
  <c r="M127" i="1"/>
  <c r="N127" i="1"/>
  <c r="O127" i="1"/>
  <c r="C127" i="1"/>
  <c r="D119" i="1"/>
  <c r="E119" i="1"/>
  <c r="F119" i="1"/>
  <c r="G119" i="1"/>
  <c r="I119" i="1"/>
  <c r="J119" i="1"/>
  <c r="K119" i="1"/>
  <c r="L119" i="1"/>
  <c r="M119" i="1"/>
  <c r="N119" i="1"/>
  <c r="O119" i="1"/>
  <c r="C119" i="1"/>
  <c r="D106" i="1"/>
  <c r="E106" i="1"/>
  <c r="F106" i="1"/>
  <c r="G106" i="1"/>
  <c r="I106" i="1"/>
  <c r="J106" i="1"/>
  <c r="K106" i="1"/>
  <c r="L106" i="1"/>
  <c r="M106" i="1"/>
  <c r="N106" i="1"/>
  <c r="O106" i="1"/>
  <c r="C106" i="1"/>
  <c r="D93" i="1"/>
  <c r="E93" i="1"/>
  <c r="F93" i="1"/>
  <c r="G93" i="1"/>
  <c r="I93" i="1"/>
  <c r="J93" i="1"/>
  <c r="K93" i="1"/>
  <c r="L93" i="1"/>
  <c r="M93" i="1"/>
  <c r="N93" i="1"/>
  <c r="O93" i="1"/>
  <c r="C93" i="1"/>
  <c r="D88" i="1"/>
  <c r="E88" i="1"/>
  <c r="F88" i="1"/>
  <c r="G88" i="1"/>
  <c r="I88" i="1"/>
  <c r="J88" i="1"/>
  <c r="K88" i="1"/>
  <c r="L88" i="1"/>
  <c r="M88" i="1"/>
  <c r="N88" i="1"/>
  <c r="O88" i="1"/>
  <c r="C88" i="1"/>
  <c r="D71" i="1"/>
  <c r="E71" i="1"/>
  <c r="F71" i="1"/>
  <c r="G71" i="1"/>
  <c r="I71" i="1"/>
  <c r="J71" i="1"/>
  <c r="K71" i="1"/>
  <c r="L71" i="1"/>
  <c r="M71" i="1"/>
  <c r="N71" i="1"/>
  <c r="O71" i="1"/>
  <c r="C71" i="1"/>
  <c r="D37" i="1"/>
  <c r="E37" i="1"/>
  <c r="F37" i="1"/>
  <c r="G37" i="1"/>
  <c r="I37" i="1"/>
  <c r="J37" i="1"/>
  <c r="K37" i="1"/>
  <c r="L37" i="1"/>
  <c r="M37" i="1"/>
  <c r="N37" i="1"/>
  <c r="O37" i="1"/>
  <c r="C37" i="1"/>
  <c r="J277" i="1" l="1"/>
  <c r="E277" i="1"/>
  <c r="M277" i="1"/>
  <c r="I277" i="1"/>
  <c r="D21" i="1"/>
  <c r="D277" i="1" s="1"/>
  <c r="E21" i="1"/>
  <c r="F21" i="1"/>
  <c r="F277" i="1" s="1"/>
  <c r="G21" i="1"/>
  <c r="G277" i="1" s="1"/>
  <c r="I21" i="1"/>
  <c r="J21" i="1"/>
  <c r="K21" i="1"/>
  <c r="K277" i="1" s="1"/>
  <c r="L21" i="1"/>
  <c r="L277" i="1" s="1"/>
  <c r="M21" i="1"/>
  <c r="N21" i="1"/>
  <c r="N277" i="1" s="1"/>
  <c r="O21" i="1"/>
  <c r="O277" i="1" s="1"/>
  <c r="C21" i="1"/>
  <c r="C277" i="1" s="1"/>
</calcChain>
</file>

<file path=xl/sharedStrings.xml><?xml version="1.0" encoding="utf-8"?>
<sst xmlns="http://schemas.openxmlformats.org/spreadsheetml/2006/main" count="500" uniqueCount="493">
  <si>
    <t>Verein</t>
  </si>
  <si>
    <t>Aktive gesamt</t>
  </si>
  <si>
    <t xml:space="preserve"> Aktive M bis 18</t>
  </si>
  <si>
    <t xml:space="preserve"> Aktive M ab 19</t>
  </si>
  <si>
    <t xml:space="preserve"> Aktive W bis 18</t>
  </si>
  <si>
    <t xml:space="preserve"> Aktive W ab 19</t>
  </si>
  <si>
    <t>Befahrene Gewässer</t>
  </si>
  <si>
    <t>Teilnehmer insg.</t>
  </si>
  <si>
    <t>Mannschafts-Km</t>
  </si>
  <si>
    <t>Männer Km</t>
  </si>
  <si>
    <t xml:space="preserve"> Junioren Km</t>
  </si>
  <si>
    <t xml:space="preserve"> Frauen Km</t>
  </si>
  <si>
    <t xml:space="preserve"> Juniorinnen Km</t>
  </si>
  <si>
    <t xml:space="preserve"> Vereinskilometer</t>
  </si>
  <si>
    <t>LRV Baden-Württemberg</t>
  </si>
  <si>
    <t>Ruderverein Bad Wimpfen e.V.</t>
  </si>
  <si>
    <t>Rhein</t>
  </si>
  <si>
    <t>Ruderverein Esslingen e.V.</t>
  </si>
  <si>
    <t>Neckar</t>
  </si>
  <si>
    <t>Ruderverein Friedrichshafen e.V.</t>
  </si>
  <si>
    <t>Bodensee, Bodensee und Alpenrhein</t>
  </si>
  <si>
    <t>Heilbronner Rudergesellschaft 'Schwaben' von 1879 e.V.</t>
  </si>
  <si>
    <t>Karlsruher Rheinklub Alemannia e.V.</t>
  </si>
  <si>
    <t>Mosel, Rhein, Ruhr, Schweiz</t>
  </si>
  <si>
    <t>Mannheimer Ruder-Verein Amicitia von 1876 e.V.</t>
  </si>
  <si>
    <t xml:space="preserve"> Seen,  Spree, Dahme, Rhein, Weser</t>
  </si>
  <si>
    <t>Mannheimer Ruder-Club von 1875 e.V.</t>
  </si>
  <si>
    <t>Rhein, Schweiz</t>
  </si>
  <si>
    <t>Mannheimer Rudergesellschaft Rheinau 1909 e.V.</t>
  </si>
  <si>
    <t>Neckar, Rhein</t>
  </si>
  <si>
    <t>Volkstümlicher Wassersport Mannheim e.V.</t>
  </si>
  <si>
    <t>Altmühl, Bodensee, Neckar, Rhein</t>
  </si>
  <si>
    <t>Marbacher Ruderverein von 1920 e.V.</t>
  </si>
  <si>
    <t>Neckar, Oder, Warta</t>
  </si>
  <si>
    <t>Ruderclub Neptun Neckarelz e.V.</t>
  </si>
  <si>
    <t>Ruder-Club Rastatt 1898 e.V.</t>
  </si>
  <si>
    <t xml:space="preserve"> Rhein,  Rhein und Altrheinarme,  Saar,  Sauer, Goldkanal, Ill, Moder, Mosel, Mosel und Rhein, Rhein</t>
  </si>
  <si>
    <t>Stuttgart-Cannstatter Ruderclub von 1910 e.V.</t>
  </si>
  <si>
    <t xml:space="preserve"> Rhein, Aller, Ammersee, Berliner Gewässer, Bodensee, Elbe, Lahn, Mecklenburgische Seenplatte, Nahe, Neckar, Rhein, Ruhr, Starnberger See</t>
  </si>
  <si>
    <t>Überlinger Ruderclub Bodan e.V.</t>
  </si>
  <si>
    <t xml:space="preserve"> Hochrhein, Bodensee, Memel (Nemunas), Oder (Odra)</t>
  </si>
  <si>
    <t>Rudergesellschaft 'Ghibellinia' Waiblingen 1920 e.V.</t>
  </si>
  <si>
    <t>Main, Neckar, Oder, Rhein</t>
  </si>
  <si>
    <t>Bayrischer Ruderverband</t>
  </si>
  <si>
    <t>Ruder-Club Aschaffenburg von 1898 e.V.</t>
  </si>
  <si>
    <t>Donau/Inn, Main, Schweiz</t>
  </si>
  <si>
    <t>Ruderverein Erlangen e.V. 1911</t>
  </si>
  <si>
    <t>Donau-Ruder-Club Ingolstadt e.V.</t>
  </si>
  <si>
    <t>Donau, Main</t>
  </si>
  <si>
    <t>Landshuter Ruderverein 1952 e.V.</t>
  </si>
  <si>
    <t xml:space="preserve"> Saarkanal, Chiemsee, Isar, Rhein-Marnekanal</t>
  </si>
  <si>
    <t>Münchener Ruderclub von 1880 e.V.</t>
  </si>
  <si>
    <t xml:space="preserve"> Dahme,  Rhein,  Saale,  Schweriner Seen, Ammersee, Berliner Gewässer, Bodensee, Dahme, Donau, Isar, Mirower Gewässer, Mosel, Oder, Regattastrecke Oberschleißheim, Rhein, Ruppiner Gewässer, Starnberger See, Sylvenstein Speicher</t>
  </si>
  <si>
    <t>Münchner Ruder- und Segelverein Bayern von 1910 e.V.</t>
  </si>
  <si>
    <t>Finnland, Rhein, Österreich</t>
  </si>
  <si>
    <t>Ruderverein Nürnberg von 1880 e.V.</t>
  </si>
  <si>
    <t>Altmühl, Berliner Gewässer, Donau, RMD-Kanal</t>
  </si>
  <si>
    <t>Regensburger Ruderverein von 1898 e.V.</t>
  </si>
  <si>
    <t>Dahme, Donau, Elbe, Naab</t>
  </si>
  <si>
    <t>Regensburger Ruder-Klub von 1890 e.V.</t>
  </si>
  <si>
    <t xml:space="preserve"> Naab,  Saar,  Trebel,  Weser, Donau, Elbe, Fulda, Gambia, Main, Mosel, Naab, Oder, Peene, Regen, Rhein, Österreich</t>
  </si>
  <si>
    <t>Erlanger Wanderrudergesellschaft Franken e.V.</t>
  </si>
  <si>
    <t>Donau</t>
  </si>
  <si>
    <t>Ruder Club am Lech Kaufering e.V.</t>
  </si>
  <si>
    <t>Lech, Starnbergersee</t>
  </si>
  <si>
    <t>Schleissheimer Ruderclub e.V.</t>
  </si>
  <si>
    <t>Ammersee, Lettland, Litauen, Polen</t>
  </si>
  <si>
    <t>TSV Herrsching e.V.</t>
  </si>
  <si>
    <t>Ammersee, Berliner Gewässer, Dänemark, Lahn, Lettland, Litauen, Müritz-Elde-Wasserstrasse, Starnberger See</t>
  </si>
  <si>
    <t>Rudersport-Club Rosenheim e.V.</t>
  </si>
  <si>
    <t>LRV Berlin</t>
  </si>
  <si>
    <t>Akademischer Ruderclub zu Berlin e.V.</t>
  </si>
  <si>
    <t>Berliner Gewässer, Brandenburger Gewässer, Havel, Potsdamer Gewässer, Rhein, Ruppiner Gewässer</t>
  </si>
  <si>
    <t>Ruder-Union Arkona Berlin 1879  e.V.</t>
  </si>
  <si>
    <t xml:space="preserve"> Havel,  Potsdamer Gewässer,  Rhein,  Rüdersdorfer Gewässer,  Saar,  Storkower Gewässer,  Teupitzer Gewässer, Berliner Gewässer, Dahme, Elbe, Finowkanal, Havel, Mirower Gewässer, Mosel, Müritz-Havel-Wasserstrasse, Oder-Havel-Kanal, Potsdamer Gewässer, Ruhr, Weser, Wublitz</t>
  </si>
  <si>
    <t>Astoria- Rudergesellschaft in der Berliner Turnerschaft Korporation Turn- und Sportverein e.V.</t>
  </si>
  <si>
    <t xml:space="preserve"> Teltowkanal, Berliner Gewässer, Dahme, Havel, Potsdamer Gewässer, Ratzeburger See, Teupitzer Gewässer</t>
  </si>
  <si>
    <t>Berliner Ruderklub Brandenburgia e.V.</t>
  </si>
  <si>
    <t xml:space="preserve"> Brandenburger Gewässer,  Havel,  Potsdamer Gewässer,  Ruppiner Gewässer,  Storkower Gewässer,  Tek, Berliner Gewässer, Dahme, Havel, Havelkanal, Norder Gewässer, Ruppiner Gewässer, Storkower Gewässer, Teupitzer Gewässer, Wublitz</t>
  </si>
  <si>
    <t>Berliner Ruder-Gesellschaft e.V.</t>
  </si>
  <si>
    <t>Berliner Gewässer, Havel</t>
  </si>
  <si>
    <t>Ruderverein Berlin von 1878 e.V.</t>
  </si>
  <si>
    <t>Berliner Gewässer, Havel, Main</t>
  </si>
  <si>
    <t>Ruderverein Collegia 1895 e.V.</t>
  </si>
  <si>
    <t xml:space="preserve"> Havel,  Potdamer Gewässer,  Potsdamer Gewässer, Berliner Gewässer, Potsdamer Gewässer, Rhein, Ruppiner Gewässer, Sacrow-Paretzer-Kanal, Tek, Wublitz</t>
  </si>
  <si>
    <t>Spandauer Ruder-Club 'Friesen' e.V.</t>
  </si>
  <si>
    <t xml:space="preserve"> Dahme,  Havel,  Potsdamer Gewässer,  Sacrow-Paretzer-Kanal,  Tek,  Teupitzer Gewässer, Berliner Gewässer, Finnland, Havel, Potsdamer Gewässer, Storkower Gewässer, Tek, Teupitzer Gewässer</t>
  </si>
  <si>
    <t>Rudervereinigung Hellas-Titania Berlin e.V.</t>
  </si>
  <si>
    <t>Berliner Gewässer, Donau, Havel, Inn, Potsdamer Gewässer, Rhein</t>
  </si>
  <si>
    <t>Berliner Ruder-Club Hevella e.V.</t>
  </si>
  <si>
    <t xml:space="preserve"> Emster Kanal,  Havel,  Oder-Havel-Kanal,  Potsdamer Havel,  Sacrow-Paretzer-Kanal,  Wublitz,  oder-Havel-Kanal,  sPREE, Beetzsee, Berliner Gewässer, Brandenburger Gewässer, Havel, Oberhavel</t>
  </si>
  <si>
    <t>Märkischer Wassersport e.V.</t>
  </si>
  <si>
    <t>Berliner Gewässer, Dahme, Dänemark, Frankreich, Havel, Mittellandkanal, Oker, Potsdamer Gewässer, Rhein, Ruppiner Gewässer, Rüdersdorfer Gewässer, Saar, Sacrow-Paretzer-Kanal, Storkower Gewässer, Teupitzer Gewässer</t>
  </si>
  <si>
    <t>Pichelsberger Rudergesellschaft 1914 e.V.</t>
  </si>
  <si>
    <t xml:space="preserve"> Zielbereiche:3, 4, 5, 7, 9, Berliner Gewässer</t>
  </si>
  <si>
    <t>Pro Sport Berlin 24 e.V.</t>
  </si>
  <si>
    <t>,  Dahme,  Havel,  Löcknitz,  Rhein,  Rüdersdorfer Gewässer,  Saar,  Spree,  Tek,  Teupitzer Gewässer,  Tschechische Republik, Berliner Gewässer, Dahme, Elbe, Frankreich, Havel, Lychener Gewässer, Löcknitz, Mirower Gewässer, Mosel, Müritz-Elde-Wasserstrasse, Oder-Spree-Kanal, Potsdamer Gewässer, Rhein, Rüdersdorfer Gewässer, Storkower Gewässer, Tek, Teupitzer Gewässer, Tschechische Republik, Warnow</t>
  </si>
  <si>
    <t>Potsdamer Ruder-Club Germania e.V.</t>
  </si>
  <si>
    <t xml:space="preserve"> Dahme,  Havel,  Müritz-Havel-Wasserstrasse,  Oder-Havel-Kanal,  Potsdamer Gewässer,  Ruppiner Gewässer,  Sacrow-Paretzer-Kanal,  Teupitzer Gewässer,  Werbelliner Gewässer,  Wublitz, Altmühl, Ammersee, Berliner Gewässer, Donau, Havel, Mirower Gewässer, Mosel, Müritz-Elde-Wasserstrasse, Naab, Neckar, Rhein</t>
  </si>
  <si>
    <t>Rudervereinigung Preußen Saffonia e.V.</t>
  </si>
  <si>
    <t xml:space="preserve"> Havel,  Havelkanal, Berliner Gewässer, Dahme, Elbe, Havel, Ruppiner Gewässer, Storkower Gewässer, Teupitzer Gewässer</t>
  </si>
  <si>
    <t>Ruder-Club Tegel 1886 e.V.</t>
  </si>
  <si>
    <t xml:space="preserve"> Havel,  Potsdamer Gewässer,  Spree, Berliner Gewässer, Dahme, Elbe, Emster Gewässer, Feldberger Seen, Finowkanal, Havel, Havelkanal, Mirower Gewässer, Oder, Oder-Havel-Kanal, Oder-Spree-Kanal, Ostsee, Polen, Potsdamer Gewässer, Rhein, Rheinsberger Gewässer, Schweiz, Schweriner Seen, Spree, Storkower Gewässer, Teupitzer Gewässer, Werbelliner Gewässer, Wublitz</t>
  </si>
  <si>
    <t>Ruder-Club Tegelort e.V.</t>
  </si>
  <si>
    <t xml:space="preserve"> Stechlinsee,  Teupitzer Gewässer, Berliner Gewässer, Dahme, Elbe, Finnland, Havel, Havelkanal, Löcknitz, Norder Gewässer, Nordsee, Oder, Oder-Havel-Kanal, Ostsee, Potsdamer Gewässer, Rhein, Ruppiner Gewässer, Tek, Trave, Werbelliner Gewässer, Weser, Wublitz</t>
  </si>
  <si>
    <t>Ruder-Riege der Turngemeinde in Berlin 1848 e.V.</t>
  </si>
  <si>
    <t>Berliner Gewässer, Dahme, Elbe, Hamburger Gewässer, Havel, Löcknitz, Peene, Rheinsberger Gewässer, Schweiz, Storkower Gewässer, Teupitzer Gewässer, Tschechische Republik, Zechliner Gewässer</t>
  </si>
  <si>
    <t>Ruderriege TV Waidmannslust e.V.</t>
  </si>
  <si>
    <t>Berliner Gewässer, Dahme, Elbe, Havel, Havelkanal, Löcknitz, Oder, Ostsee, Potsdamer Gewässer, Ruppiner Gewässer, Ruppiner See, Rüdersdorfer Gewässer, Sacrow-Paretzer-Kanal, Schweriner Seen</t>
  </si>
  <si>
    <t>Frauen-Ruder-Club Wannsee e.V.</t>
  </si>
  <si>
    <t xml:space="preserve"> Hase,  Havel,  Potsdamer Gewässer,  Trave,  Trebel,  Weser, Aller, Berliner Gewässer, Donau, Elbe, Ems, Finnland, Hamburger Gewässer, Havel, Inn, Lesum, Lettland, Norder Gewässer, Nordsee, Ostsee, Peene, Potsdamer Gewässer, Rhein, Ruppiner Gewässer, Weser, Zechliner Gewässer</t>
  </si>
  <si>
    <t>Ruderklub am Wannsee e.V.</t>
  </si>
  <si>
    <t xml:space="preserve"> Rhein,  Wublitz, Berliner Gewässer, Brandenburger Gewässer, Dahme, Dortmund-Ems-Kanal, Elbe, Elbe-Havel-Kanal, Finowkanal, Havel, Lahn, Löcknitz, Mittellandkanal, Oder, Oder-Havel-Kanal, Oder-Spree-Kanal, Potsdamer Gewässer, Rhein, Rhein-Herne-Kanal, Rüdersdorfer Gewässer, Sacrow-Paretzer-Kanal, Spree, Storkower Gewässer, Tek, Teupitzer Gewässer, Werbelliner Gewässer</t>
  </si>
  <si>
    <t>Märkischer Ruderverein e.V.</t>
  </si>
  <si>
    <t xml:space="preserve"> Dahme,  Havel,  Potsdamer Gewässer,  Sacrow-Paretzer Kanal,  Sacrow-Paretzer-Kanal,  Spree,  Stechlinsee,  Storkower Gewässer,  Teltowkanal,  Teupitzer Gewässer,  Wublitz, Berliner Gewässer, Brandenburger Gewässer, Havel, Hohensaaten-Friedrichstaler-Wasserstraße, Löcknitz, Oder, Oder-Spree-Kanal, Rhein, Rüdersdorfer Gewässer, Spree, Storkower Gewässer, Vorpommersche Bodden</t>
  </si>
  <si>
    <t>Berliner-Ruder-Club 'Ägir' e.V.</t>
  </si>
  <si>
    <t>,  Dahme-Umflut-Kanal,  Storkower Gewässer,  Teupitzer Gewässer, Berliner Gewässer, Brandenburger Gewässer, Dahme, Dahme-Umflut-Kanal, Gambia, Havel, Löcknitz, Mirower Gewässer, Müritz-Elde-Wasserstrasse, Müritz-Havel-Wasserstrasse, Oder-Spree-Kanal, Ostsee, Rüdersdorfer Gewässer, Saale, Sacrow-Paretzer-Kanal, Spree, Spreewald, Storkower Gewässer, Teupitzer Gewässer</t>
  </si>
  <si>
    <t>Eisenbahn-Sportverein Schmöckwitz e.V. Abt. Rudern</t>
  </si>
  <si>
    <t xml:space="preserve"> Spree, Berliner Gewässer, Dahme, Dänemark, Elbe, Frankreich, Havelkanal, Löcknitz, Mirower Gewässer, Mosel, Oder-Spree-Kanal, Rhein, Ruppiner Gewässer, Rüdersdorfer Gewässer, Saar, Spree, Teupitzer Gewässer, Tschechische Republik</t>
  </si>
  <si>
    <t>Friedrichshagener Ruderverein e.V.</t>
  </si>
  <si>
    <t xml:space="preserve"> Dahme,  Havel,  Löcknitz,  Sacrow-Paretzer-Kanal,  Spree,  Spreewald, Berliner Gewässer, Dahme, Elbe, Löcknitz, Oder, Rüdersdorfer Gewässer, Spreewald, Storkower Gewässer, Teupitzer Gewässer, Tschechische Republik</t>
  </si>
  <si>
    <t>Ruder-Club Rahnsdorf Luftfahrt e.V.</t>
  </si>
  <si>
    <t>Berliner Gewässer, Elbe, Gambia, Müritz-Havel-Wasserstrasse</t>
  </si>
  <si>
    <t>Ruder-Gemeinschaft Grünau e.V.</t>
  </si>
  <si>
    <t xml:space="preserve"> Elbe-Havel-Kanal,  Elbe-Lübeck-Kanal,  Havel,  Müritz-Elde-Wasserstrasse,  Rüdersdorfer Gewässer,  Saale,  Schweriner Seen,  Spree,  Störkanal,  Teupitzer Gewässer,  Trave,  Wakenitz, Berliner Gewässer, Dahme, Elbe, Frankreich, Havel, Lettland, Litauen, Mirower Gewässer, Neckar, Niederlande, Oder-Spree-Kanal, Ostsee, Potsdamer Gewässer, Rheinsberger Gewässer, Ruppiner Gewässer, Saale, Saar, Spree, Tek</t>
  </si>
  <si>
    <t>Ruderclub Turbine Grünau e.V.</t>
  </si>
  <si>
    <t xml:space="preserve"> Dänemark Limfjord,  Gosener Kanal,  Mellensee Gewässer,  Märkische Gewässer,  Müggelsee,  Oder Zollbrücke  Werbelinsee (Hoppe),  Peene,  Polen,  Seddinsee,  Sorpesee,  Spree,  Spree Dahme,  Spree dahme,  Tek,  Teltow-Kanal,  dahme, Berliner Gewässer, Dahme, Dahme Spree, Dänemark, Elbe, Havel, Kummerower See, Mecklenburger Gewässer, Oder, Peene, Saale, Spree, Spree - Dahme, Templiner Gewässer, Warthe, dahme</t>
  </si>
  <si>
    <t>Ruderclub NARVA-Oberspree e.V.</t>
  </si>
  <si>
    <t xml:space="preserve"> Lesum,  Saale,  Stechlinsee,  Trave,  Weser,  Wublitz, Berliner Gewässer, Dahme, Elbe, Elbe-Seitenkanal, Hamme, Havel, Havelkanal, Hohensaaten-Friedrichstaler-Wasserstraße, Löcknitz, Müggel, Neckar, Norder Gewässer, Nordsee, Oder, Oder-Spree-Kanal, Ostsee, Polen, Potsdamer Gewässer, Rhein, Rhingewässer, Ruhr, Ruppiner Gewässer, Rüdersdorfer Gewässer, Sacrow-Paretzer-Kanal, Spree, Storkower Gewässer, Tek, Teupitzer Gewässer, Weser</t>
  </si>
  <si>
    <t>Sportclub Berlin-Grünau e. V. Abt. Rudern</t>
  </si>
  <si>
    <t xml:space="preserve"> Rüdersdorfer Gewässer, Berliner Gewässer</t>
  </si>
  <si>
    <t>Spree-Ruder-Club Köpenick e.V.</t>
  </si>
  <si>
    <t xml:space="preserve"> Müggelsee,  OSK,  Oder-Spree-Kanal / Alte Spree,  Spree,  Tek,  Zeuthener See, Berliner Gewässer, Dahme, Finowkanal, Müritz-Havel-Wasserstrasse, Ostsee, Spree</t>
  </si>
  <si>
    <t>Treptower Rudergemeinschaft e.V.</t>
  </si>
  <si>
    <t xml:space="preserve"> Dahme,  Dahme-Umflut-Kanal,  Leine,  Norder Gewässer,  Oder-Spree-Kanal,  Rüdersdorfer Gewässer,  Spree,  Teupitzer Gewässer, Aller, Berliner Gewässer, Dahme, Dahme-Umflut-Kanal, Frankreich, Müritz-Elde-Wasserstrasse, Nordsee, Oder-Spree-Kanal, Schaalsee, Storkower Gewässer, Tek, Teupitzer Gewässer, Vorpommersche Bodden</t>
  </si>
  <si>
    <t>LRV Brandenburg</t>
  </si>
  <si>
    <t>Ruderverein Fürstenberg/O. 1910 e.V.</t>
  </si>
  <si>
    <t xml:space="preserve"> Oder-Spree-Kanal,  Spree,  Spreewald,  Storkower Gewässer,  Teupitzer Gewässer, Dahme, Leipziger Gewässer, Neiße, Oder, Oder-Spree-Kanal, Polen, Ruppiner Gewässer, Spree, Spreewald, Storkower Gewässer, Werbelliner Gewässer</t>
  </si>
  <si>
    <t>Frankfurter Ruder-Club von 1882 e.V.</t>
  </si>
  <si>
    <t xml:space="preserve"> Randow,  Spree,  Stettiner Haff,  Uecker, Dahme, Havel, Löcknitz, Oder, Ostsee, Peene, Storkower Gewässer, Weser</t>
  </si>
  <si>
    <t>Ruderverein Sparta Klein Köris e.V.</t>
  </si>
  <si>
    <t xml:space="preserve"> Dahme,  Storkower Gewässer,  Teupitzer Gewässer, Berliner Gewässer, Dahme, Löcknitz, Storkower Gewässer, Teupitzer Gewässer</t>
  </si>
  <si>
    <t>Rathenower Ruder-Club Wiking e.V.</t>
  </si>
  <si>
    <t xml:space="preserve"> Havel,  Saar, Berliner Gewässer, Elbe, Havel, Mirower Gewässer, Mosel, Rhein, Saar</t>
  </si>
  <si>
    <t>Ruderclub Fürstenwalde 1893 e.V.</t>
  </si>
  <si>
    <t xml:space="preserve"> Dahme,  Löcknitz,  Oder,  Spree,  Spreewald,  Teupitzer Gewässer, Berliner Gewässer, Dahme, Neiße, Oder-Spree-Kanal, Spree</t>
  </si>
  <si>
    <t>Ruder-Club Havel Brandenburg e.V.</t>
  </si>
  <si>
    <t xml:space="preserve"> Elbe,  Elbe-Havel-Kanal,  Emster Gewässer,  Havel, Brandenburger Gewässer, Emster Gewässer, Havel, Saar, Spreewald, Weser</t>
  </si>
  <si>
    <t>Ruderverein Wasserfreunde Erkner e.V.</t>
  </si>
  <si>
    <t>Berliner Gewässer, Dahme, Elbe, Havel, Löcknitz, Mirower Gewässer, Müritz-Havel-Wasserstrasse, Neckar, Nordhorner Gewässer, Oder-Spree-Kanal, Ostsee, Potsdamer Gewässer, Rüdersdorfer Gewässer, Spree, Spreewald, Storkower Gewässer, Teupitzer Gewässer, Vorpommersche Bodden</t>
  </si>
  <si>
    <t>Neuruppiner Ruderclub e.V.</t>
  </si>
  <si>
    <t>Berliner Gewässer, Dosse, Ostsee, Ruppiner Gewässer, Vorpommersche Bodden, Zechliner Gewässer</t>
  </si>
  <si>
    <t>SV Kloster Lehnin e.V. Sektion Rudern</t>
  </si>
  <si>
    <t xml:space="preserve"> Elbe-Havel-Kanal,  Elbe-Lübeck-Kanal,  Mittellandkanal,  Saale,  Trave, Berliner Gewässer, Dahme, Elbe, Emster Gewässer, Havel, Peene, Portugal, Rheinsberger Gewässer, Stettiner Haff, Teupitzer Gewässer, Weser</t>
  </si>
  <si>
    <t>Ruderclub Königs Wusterhausen e.V.</t>
  </si>
  <si>
    <t xml:space="preserve"> Spreewald, Berliner Gewässer, Dahme, Elbe, Löcknitz, Ruhr, Ruppiner Gewässer, Spreewald, Teupitzer Gewässer</t>
  </si>
  <si>
    <t>Storkower Ruder-Vereinigung 1919 e.V.</t>
  </si>
  <si>
    <t>Dahme, Storkower Gewässer</t>
  </si>
  <si>
    <t>ESV Lok Zernsdorf e.V. Abt. Rudern</t>
  </si>
  <si>
    <t>Berliner Gewässer, Dahme, Douro, Elbe, Finowkanal, Havel, Lehniner Gewässer, Ruppiner Gewässer, Saale, Storkower Gewässer, Teupitzer Gewässer, Weser</t>
  </si>
  <si>
    <t>Wassersportverein Königs Wusterhausen e.V.</t>
  </si>
  <si>
    <t>Berliner Gewässer, Dahme, Elbe, Emster Gewässer, Havel, Löcknitz, Mirower Gewässer, Peene, Potsdamer Gewässer, Ruppiner Gewässer, Rüdersdorfer Gewässer, Spree, Spreewald, Stettiner Haff, Storkower Gewässer, Teupitzer Gewässer, Uecker, Weser</t>
  </si>
  <si>
    <t>Ruderclub Kleinmachnow-Stahnsdorf-Teltow e.V.</t>
  </si>
  <si>
    <t>,  Dahme,  Elbe-Lübeck-Kanal,  Havel,  Spree,  Spreewald,  Trave, Berliner Gewässer, Dahme, Elbe, Gewässer, Havel, Italien, Mirower Gewässer, Mosel, Müritz-Elde-Wasserstrasse, Niederlande, Ostsee, Potsdamer Gewässer, Rhein, Rheinsberger Gewässer, Ruppiner Gewässer, Spree, Spreewald, Störkanal, Tek, Zechliner Gewässer</t>
  </si>
  <si>
    <t>Ruderverein Birkenwerder e.V.</t>
  </si>
  <si>
    <t xml:space="preserve"> Dahme,  Havel,  Kriebsteintalsperre,  Mirower Gewässer,  Oder-Havel-Kanal,  Peene,  Recknitz,  Saale,  Templiner Gewässer,  Teupitzer Gewässer,  Vorpommersche Bodden,  Werbelliner Gewässer, Berliner Gewässer, Bleilochtalsperre, Brandenburger Gewässer, Dahme, Dänemark, Emster Gewässer, Finowkanal, Havel, Hohenwartetalsperre, Nordsee, Oder, Oder-Havel-Kanal, Oder-Spree-Kanal, Ostsee, Rheinsberger Gewässer, Spree, Werbelliner Gewässer, Zechliner Gewässer</t>
  </si>
  <si>
    <t>LRV Bremen</t>
  </si>
  <si>
    <t>Bremer Ruder-Club HANSA  (1879/83) e.V.</t>
  </si>
  <si>
    <t xml:space="preserve"> Jingfernsee u. Wannsee,  Jungfernsee, Canal de la Marne au Rhine, Havel, Lesum Wümme, Masurische Seen /Polen, Saale, Seen u.Kanäle in Finnland, Werdersee, Werser Lesum, Weser, Weser - Lesum- Hamme - Wümme - Wörpe, Weser-Lesum</t>
  </si>
  <si>
    <t>Vegesacker Ruderverein e.V.</t>
  </si>
  <si>
    <t xml:space="preserve"> Lesum,  Lesum schöpfwerk,  Maschinenfleet,  VRV,  Weser,  Wümme,  dammsiel,  kleine Wümme, Berliner Gewässer, Hamme, Lesum, Main, Müritz-Havel-Wasserstrasse, Nordsee, Ochtum, Ostsee, Rhein, Spree, Wanderfahrt, Werdersee, Weser abwärts</t>
  </si>
  <si>
    <t>Bremerhavener Ruderverein von 1889 e.V.</t>
  </si>
  <si>
    <t xml:space="preserve"> Hase,  Leine, Aller, Elbe, Elbe-Weser-Schifffahrtsweg, Ems, Wakenitz, Weser</t>
  </si>
  <si>
    <t>Allgemeiner Alster-Club/Norddeutscher Ruderer-Bund</t>
  </si>
  <si>
    <t>Alster-Ruderverein Hanseat von 1925 e.V.</t>
  </si>
  <si>
    <t>Brandenburger Gewässer, Elbe, Flensburger Förde, Hamburger Gewässer, Havel, Mosel, Ostsee, Recknitz, Rhein, Schwentine, Stör, Weser</t>
  </si>
  <si>
    <t>Ruder-Club Bergedorf e.V.</t>
  </si>
  <si>
    <t xml:space="preserve"> Dove-Elbe,  Elbe,  Gose Elbe, Alster, Dove-Elbe, Wakenitz</t>
  </si>
  <si>
    <t>Der Hamburger und Germania Ruder Club e.V.</t>
  </si>
  <si>
    <t xml:space="preserve"> Elbe,  Schlei,  Stör,  Treene,  Wakenitz,  Zechliner Gewässer, Aller, Alster, Alster/Elbe, Eider, Elbe, Havel, Ostsee, Polen, Ratzeburger See, Rheinsberger Gewässer, Rhingewässer, Stör, Österreich</t>
  </si>
  <si>
    <t>Ruder-Club 'Dresdenia' e.V.</t>
  </si>
  <si>
    <t xml:space="preserve"> Wakenitz,  Weser, Fulda, Ostsee, Polen, Ratzeburger See</t>
  </si>
  <si>
    <t>Ruder-Club Favorite Hammonia</t>
  </si>
  <si>
    <t xml:space="preserve"> Schlei,  Tollense und Trebel,  Treene, Bille, Eider, Elbe, Kieler Förde, Krükau Stör, Oder, Ostsee, Peene, Wakenitz, Weser</t>
  </si>
  <si>
    <t>Ruder-Gesellschaft 'Hansa' e.V .</t>
  </si>
  <si>
    <t xml:space="preserve"> Elbe,  Saale,  Unstrut, Alster, Elbe, Müggelspree und Berliner Seen, Müritz-Elde-Wasserstrasse, Ruppiner Gewässer, Schwentine</t>
  </si>
  <si>
    <t>Ruder-Club Süderelbe von 1892 e.V. Hamburg</t>
  </si>
  <si>
    <t xml:space="preserve"> Diamantgraben,  Elbe,  Ellerholz,  Norderelbe,  Süderelbe, Aller, Alster, Berliner Gewässer, Bille, Elbe, Elbe-Weser-Schifffahrtsweg, Ijssel, Weser</t>
  </si>
  <si>
    <t>Sportvereinigung Polizei Hamburg von 1920 e.V. Wassersport-Abteilung</t>
  </si>
  <si>
    <t xml:space="preserve"> Leine,  Nordatlantik,  Schweriner Seen,  Störkanal, Aller, Alster + Kanäle, Atlantik, Elbe-Lübeck-Kanal, Müritz-Elde-Wasserstrasse, Ostsee, Schweriner Seen</t>
  </si>
  <si>
    <t>Hamburger Ruderinnen-Club von 1925 e.V.</t>
  </si>
  <si>
    <t xml:space="preserve"> Este,  Hamburger Gewässer,  Lesum,  Oder,  Schaalsee,  Tollense,  Trebel,  Werbelliner Gewässer,  Weser,  Wilster Au,  Wümme, Berliner Gewässer, Elbe, Finowkanal, Flensburger Förde, Frankreich, Fulda, Hamburger Gewässer, Hamme, Kieler Förde, Lettland, Litauen, Mirower Gewässer, Peene, Ratzeburger See, Störkanal, Vorpommersche Bodden</t>
  </si>
  <si>
    <t>Ruderverein an den Teichwiesen von 1965 e.V.</t>
  </si>
  <si>
    <t xml:space="preserve"> Elbe,  Elbe-Lübeck-Kanal,  Elbe-Seitenkanal,  Ems-Jade-Kanal,  Este,  Gose-Elbe,  Hamburger Gewässer,  Ilmenau,  Stör,  Trave,  Wakenitz,  Winsener Marsch, Dove-Elbe, Elbe, Elbe-Lübeck-Kanal, Emder Gewässer, Ems, Hamburger Gewässer, Ruppiner Gewässer</t>
  </si>
  <si>
    <t>Ruderverein Wandsbek e.V.</t>
  </si>
  <si>
    <t xml:space="preserve"> Elbe,  Hamburger Gewässer,  Weser,  elbe, Alster, Ems, Fulda, Hamburger Gewässer, Ostsee, Rhein</t>
  </si>
  <si>
    <t>Hessischer Ruderverband</t>
  </si>
  <si>
    <t>Ruder-Club 'Neptun' e.V. Darmstadt</t>
  </si>
  <si>
    <t xml:space="preserve"> Rhein, Alt-Rhein, Main</t>
  </si>
  <si>
    <t>Eschweger Ruderverein e.V.</t>
  </si>
  <si>
    <t>Rheinsberger Gewässer, Rhingewässer</t>
  </si>
  <si>
    <t>Frankfurter Rudergesellschaft 'Borussia' 1896 e.V.</t>
  </si>
  <si>
    <t>Grundlsee, Rhein, Österreich</t>
  </si>
  <si>
    <t>Frauen-Ruderverein 'Freiweg' e.V. Frankfurt</t>
  </si>
  <si>
    <t>Main, Rhein, Saale</t>
  </si>
  <si>
    <t>Ruder-Club Nassovia Höchst 1881 e.V.</t>
  </si>
  <si>
    <t xml:space="preserve"> Plöner See,  Rhein,  Schwentine,  Wannsee, Bassin von Arcachon, Havel, Kieler Förde, Main, Schlei, Starnberger See, Wannssee</t>
  </si>
  <si>
    <t>Frankfurter Ruder- und Kanusportverein Sachsenhausen 1898 e.V.</t>
  </si>
  <si>
    <t>Main</t>
  </si>
  <si>
    <t>Casseler Frauen-Ruder-Verein e.V.</t>
  </si>
  <si>
    <t>Ammersee, Dahme Spree Fließe, Elbe Elbe-Lübeck-Kanal Trave, Ostsee</t>
  </si>
  <si>
    <t>Ruderverein Kurhessen-Cassel 1890/1911 e.V.</t>
  </si>
  <si>
    <t>Berliner Gewässer, Weser</t>
  </si>
  <si>
    <t>Limburger Club für Wassersport 1895/1907 e.V.</t>
  </si>
  <si>
    <t>Lahn</t>
  </si>
  <si>
    <t>Rudergesellschaft Wiesbaden-Biebrich 1888 e.V.</t>
  </si>
  <si>
    <t>Aller, Rhein</t>
  </si>
  <si>
    <t>LRV Mecklenburg/Vorpommern</t>
  </si>
  <si>
    <t>Anklamer Ruderklub e.V.</t>
  </si>
  <si>
    <t xml:space="preserve"> Kummerower See,  Malchiner See,  Peene,  Peenekanal,  Peenestrom,  Randow,  Swinow,  Uecker,  Usedomer See,  Zarow, Dahmer Kanal, Kleines Haff, Peene</t>
  </si>
  <si>
    <t>Stralsunder Ruder-Club e.V.</t>
  </si>
  <si>
    <t xml:space="preserve"> Storkower Gewässer,  Teupitzer Gewässer,  Vorpommersche Bodden, Berliner Gewässer, Dahme, Norder Gewässer, Ostsee, Rhingewässer, Vorpommersche Bodden</t>
  </si>
  <si>
    <t>Olympischer Ruder-Club Rostock von 1956 e.V.</t>
  </si>
  <si>
    <t>Ostsee, Ruppiner Gewässer, Warnow</t>
  </si>
  <si>
    <t>Schweriner Rudergesellschaft von 1874/75 e.V.</t>
  </si>
  <si>
    <t xml:space="preserve"> Peenestrom,  Spreewald,  Strelasund,  Störkanal,  Vorpommersche Bodden, Berliner Gewässer, Feldberger Seen, Ostsee, Peene, Polen, Schweriner See, Schweriner Seen, Spree, Störkanal</t>
  </si>
  <si>
    <t>Rostocker Ruder-Club von 1885 e.V.</t>
  </si>
  <si>
    <t>Krakower See, Müritz-Elde-Wasserstrasse, Ruppiner Gewässer, Vorpommersche Bodden, Warnow</t>
  </si>
  <si>
    <t>Greifswalder Ruderclub 'Hilda' 1892 e.V.</t>
  </si>
  <si>
    <t xml:space="preserve"> Peene,  Randow,  Schmölde,  Uecker,  Vorpommersche Bodden,  Zarow, Dahme, Kleines Haff, Mirower Gewässer, Peene, Ryck</t>
  </si>
  <si>
    <t>LRV Niedersachsen</t>
  </si>
  <si>
    <t>Wassersportverein Altwarmbüchen e.V.</t>
  </si>
  <si>
    <t>Aller, Dahme, Oder, Steinhuder Meer, Stichkanal, Weser</t>
  </si>
  <si>
    <t>Ruderverein Bodenwerder von 1922 e.V.</t>
  </si>
  <si>
    <t xml:space="preserve"> Elbe,  Elbe-Havel-Kanal,  Fulda Weser,  Havel,  Weser, Elb Havel Kanal, Fulda, Oder, Weser</t>
  </si>
  <si>
    <t>Ruder-Klub "Normannia" e.V.</t>
  </si>
  <si>
    <t>Berliner Gewässer, Elbe, Fulda, Mittellandkanal, Oker, Peene, Polen, Ruppiner Gewässer, Saar, Weser</t>
  </si>
  <si>
    <t>Ruderabteilung des TSV Bremervörde von 1962 e.V.</t>
  </si>
  <si>
    <t>Oste</t>
  </si>
  <si>
    <t>Celler Ruderverein e.V.</t>
  </si>
  <si>
    <t xml:space="preserve"> Weser, Aller, Fulda, Oder, Ostsee, Schlei</t>
  </si>
  <si>
    <t>Ruderclub Ernestinum-Hölty Celle e.V.</t>
  </si>
  <si>
    <t>Aller, Eider, Teltow Kanal</t>
  </si>
  <si>
    <t>Sportgemeinschaft Diepholz von 1870 e.V. Ruderabteilung</t>
  </si>
  <si>
    <t xml:space="preserve"> Havel, Dümmer, Elbe, Weser</t>
  </si>
  <si>
    <t>Emder Ruderverein e.V.</t>
  </si>
  <si>
    <t xml:space="preserve"> Ems,  Oste,  Weser,  elbe,  geste,  hadernerkanal,  lesum.wümme, Bremer Gewässer, Elbe, Emder Gewässer, Ems-Jade-Kanal, Hase, Ijssel, Millstätter See, Nordsee, Rhein, Saar-mosel-rhein, Weser</t>
  </si>
  <si>
    <t>Ruderer-Vereinigung Nordharz e.V.</t>
  </si>
  <si>
    <t xml:space="preserve"> Trave,  Wakenitz,  Weser, Fulda, Oste, Polen, Ratzeburger See, Rhein, Weser</t>
  </si>
  <si>
    <t>Ruderverein 'Weser' von 1885 e.V.</t>
  </si>
  <si>
    <t xml:space="preserve"> Boczne und Niegocinsee,  Dargin,  Jagodne,  Kanäle,  Kisajno,  Kisajno und Niegocinsee,  Mamry und Swiecajty,  Nikolaikersee,  Rundfahrt Nidzkiesee,  Spirdingsee,  Sztynorckie,  Süderelbe,  Tajty-,  Taltysee,  Weser,  Wikus und Goldopiwo (Masuren),  entlang Sapinsfluss und durch Prozezdrze, Aller, Alster, Beldahnseen, Donau und Naab, Elbe, Fulda, Rhein, Saale, Unstrut und Saale, Weser</t>
  </si>
  <si>
    <t>Deutscher Ruder-Club von 1884 e.V.</t>
  </si>
  <si>
    <t xml:space="preserve"> Ems,  Finowkanal,  Hase,  Kleiner Lieper See,  Küstenkanal,  Leine,  Leineabstiegskanal,  Lindener Abstiegskanal,  Mittellandkanal,  Oder,  Oder-Havel-Kanal,  Oderberger See,  Rhein,  Verbindungskanal zum Mittellandkanal,  Werbellinkanal,  Werbellinsee,  Wesenitz,  Weser, Aller, Alte Wriezener Oder, Dortmund-Ems-Kanal, Elbe, Elbe-Seitenkanal, Erfelder Altrhein, Fulda, Hamme, Hunte, Ihme, Mittellandkanal, Oberweser, Oder, Rhein, Ruhr</t>
  </si>
  <si>
    <t>1. Frauen-Ruder-Club Hannover 1928 e.V.</t>
  </si>
  <si>
    <t xml:space="preserve"> Hase,  Havel,  Saar, Aller, Elbe, Ems, Frankreich, Havel, Maschsee, Nordsee, Rhein, Ruppiner Gewässer, Steinhuder Meer, Weser</t>
  </si>
  <si>
    <t>Mündener Ruderverein e.V.</t>
  </si>
  <si>
    <t xml:space="preserve"> Kleines Haff,  Köriser See,  Langer See,  Peene,  Randow,  Rhein,  Rhein-Marne-Kanal,  Saar,  Saar-Kanal,  Schmöldesee,  Teupitzer See,  Weser,  Wolziger See,  Zarow,  Ücker, Der Strom, Fulda, Hölzener See, Mosel, Rhein, Weichsel</t>
  </si>
  <si>
    <t>Wasserfreunde Hemmoor e.V. Abt. Rudern</t>
  </si>
  <si>
    <t>Elbe-Weser-Schifffahrtsweg, Hamburger Gewässer, Hamme, Küstenkanal, Niederlande, Oste, Rhein, Weser</t>
  </si>
  <si>
    <t>Hildesheimer Ruder-Club e.V.</t>
  </si>
  <si>
    <t xml:space="preserve"> Langer See,  Mittellandkanal,  Müggelsee,  Müggelspree,  Seddinsee,  Spreegewässer, Dahme, Donau, Hildesheimer Stichkanal, Mittellandkanal, Oder, Spreegewässer, Weichsel, Weser</t>
  </si>
  <si>
    <t>Ruderverein Leer von 1903 e.V.</t>
  </si>
  <si>
    <t>Emder Gewässer</t>
  </si>
  <si>
    <t>Ruderverein für das 'Große Freie'  Lehrte/Sehnde e.V.</t>
  </si>
  <si>
    <t xml:space="preserve"> Abelitz-Moordorf-Kanal,  Alter Emder Binnenhafen,  Altes Greetsieler Sieltief,  Altes Greetsieler Tief,  Borssumer Tief,  Durchstich,  Emden,  Emder Binnenhafen,  Emder Industriehafen,  Ems-Seitenkanal,  Falderndelft,  Fehntjer Tief,  Großes Meer,  Hafen,  Hinter Tief,  Kleines Meer,  Knockser Tief,  Knockster Tief,  Marscher Tief,  Mittellandkanal,  Norderelbe,  Pektumer Tief,  Ratsdelft,  Stadtgraben,  Süderelbe,  Süderriede,  Treckfahrtstief,  Uttumer Tief,  Västra Silen,  diverse Hamburger Kanäle,  Östra Silen,  über altes Greetsieler Tief, Abelitz, Aller, Alster, Berliner Gewässer, Donau, Leine, Mittellandkanal, Stichkanal Hildesheim, Svärdlangen, Weser</t>
  </si>
  <si>
    <t>Wassersportverein Meppen e.V.</t>
  </si>
  <si>
    <t xml:space="preserve"> Hase, Dortmund-Ems-Kanal, Ems, Hase, Mecklenbürgische Seenplatte, Mosel, Vechte</t>
  </si>
  <si>
    <t>Ruderverein-Nienburg e.V.</t>
  </si>
  <si>
    <t xml:space="preserve"> Weser, Fulda, Oder, Peene, Rhein, Saar, Trebel, Weser</t>
  </si>
  <si>
    <t>Oldenburger Ruderverein e.V.</t>
  </si>
  <si>
    <t xml:space="preserve"> Hase,  KÜK,  Küstenkanal,  Ollen,  Rhein,  Weser,  Wümme,  hamme, Aller, Elbe, Ems, Geeste, Hunte, Lahn, Lesum, Mirower Gewässer / Müritz, Niederlande, Nordsee, Obere Weichsel, Ochtum, Oder, Ollen, Oste, Polen weichsel, Rhein, Schaalsee, Trave, Weichsel, Weser, Weser Wümme, Weser und Hunte</t>
  </si>
  <si>
    <t>Osnabrücker Ruder-Verein e.V.</t>
  </si>
  <si>
    <t xml:space="preserve"> Hase &amp; Ems,  Rhein,  ms, Ems, Ems-Jade-Kanal, Hase &amp; E, Hase &amp; Ems, Kanal, MLK, Mittellandkanal, Mosel, Ostsee, Ostsee - Bodden, Schweriner Seen, Stichkanal</t>
  </si>
  <si>
    <t>Ruder-Verein Osterholz-Scharmbeck von 1901 e.V.</t>
  </si>
  <si>
    <t xml:space="preserve"> Hamme,  Schlei, Aller, Beeke, Hamme, Hamme aufwärts, Masurische Seen, Ostsee, Weser, Wümme</t>
  </si>
  <si>
    <t>Papenburger Ruderclub e.V.</t>
  </si>
  <si>
    <t xml:space="preserve"> Ems - Küstenkanal, Dortmund-Ems-Kanal, Elbe, Emder Gewässer, Küstenkanal, Nordhorner Gewässer, Papenburger Hafen</t>
  </si>
  <si>
    <t>Wasser-Sport- Verein Rinteln e.V.</t>
  </si>
  <si>
    <t xml:space="preserve"> Finowkanal.Werbellinsee,  Müritz-Havel-Wasserstrasse,  Oder,  Oder-Havel-Kanal,  Oder-Wriezener Alte Oder Oder-Havel-Kanal,  Trebel,  Unstrut,  Unstrut - Saale,  Werbelliner Gewässer,  Weser, Finowkanal, Lahn, Mittellandkanal, Müritz-Elde-Wasserstrasse, Peene, Rhein, Saale, Weser</t>
  </si>
  <si>
    <t>Ruderclub Stolzenau von 1986 e.V.</t>
  </si>
  <si>
    <t>Weser</t>
  </si>
  <si>
    <t>Ruderverein Uelzen e.V.</t>
  </si>
  <si>
    <t xml:space="preserve"> Elbe-Seitenkanal,  Ems,  Gosener Graben,  Hase,  Havelkanal,  Leine,  Lesum,  Leybuchtsiel,  Müggelsee,  Norder Tief,  Nordsee,  Potenitzer Wiek,  Schweriner Seen,  Spree,  Störtebeker Kanal,  Trave,  Weser,  Woblitz,  Ziegelses, Aller, DEK, Dahme, Elbe, Elbe-Seitenkanal, Greetsiel, Hamme, Havel, Havel und Nebenseen, Heidensee, Müggelsee, Ostsee, Rhein, Weser</t>
  </si>
  <si>
    <t>Verdener Ruderverein e.V.</t>
  </si>
  <si>
    <t xml:space="preserve"> Weser, Aller, Fulda, Havel, Leine, Maschsee, Oder, Weser</t>
  </si>
  <si>
    <t>Wassersportverein Wildeshausen e.V.</t>
  </si>
  <si>
    <t xml:space="preserve"> Hamme, Aller, Beeke (Mit Sondererlaubnis), Elbe, Mecklenburger Seen, Ruhr</t>
  </si>
  <si>
    <t>Wolfsburger Ruder-Club e.V.</t>
  </si>
  <si>
    <t xml:space="preserve"> Hohenzollernkanal,  Peene,  Spree,  Stettiner Haff,  Teglersee, Alster, Havel, Leine - Aller, MLK, Malchiner/Kummerower See, Peene, Weser</t>
  </si>
  <si>
    <t>Ruderriege Schaumburgia Bückeburg e.V.</t>
  </si>
  <si>
    <t>Lahn, Mittellandkanal, Müritz-Havel-Wasserstraße, Rhein, Saalekanal, Weser</t>
  </si>
  <si>
    <t>Nordrhein-Westfälischer Ruderverband</t>
  </si>
  <si>
    <t>Ruder-Club Biggesee e.V.</t>
  </si>
  <si>
    <t xml:space="preserve"> Hengsteysee,  Lenne,  Ruhr, Harkortsee, Rhein</t>
  </si>
  <si>
    <t>Wassersportverein Honnef e.V.</t>
  </si>
  <si>
    <t xml:space="preserve"> MDK,  Naab,  Regen,  Rhein,  Tachinger und Waginger See, Chiemsee, Donau, Lahn, Mosel, Rhein, Weser</t>
  </si>
  <si>
    <t>Ruderverein Bochum von 1920 e.V.</t>
  </si>
  <si>
    <t>Ruhr, Weser</t>
  </si>
  <si>
    <t>Akademischer Ruder-Club Rhenus Sportheim e.V.</t>
  </si>
  <si>
    <t xml:space="preserve"> Rhein,  Sieg,  Spree, Dahme, Elbe, Hennesee, Lahn, Mosel, Peene, Rhein</t>
  </si>
  <si>
    <t>Bonner Ruder-Gesellschaft e.V.</t>
  </si>
  <si>
    <t xml:space="preserve"> Rhein,  Saar,  Sieg, Biggesee, Charente, Ijssel, Lahn, Maas, Main, Mosel, Mosel und Rhein, Neckar, Rhein, Ruhr, Schweiz, Spree, Thuner See</t>
  </si>
  <si>
    <t>Bonner Ruder-Verein 1882 e.V.</t>
  </si>
  <si>
    <t xml:space="preserve"> Gr. Pälitzsee,  Kl. Labusee,  Mirower Seen,  Mosel,  Polen,  Rhein,  Rheinsberger Gewässer,  Wannsee, Donau, Ellbogensee, Genfer See, Havel, Hennesee, Lahn, Main, Mirower Gewässer, Mosel, Neckar, Oder und Nebenarm, Polen, Rhein, Saar, Saône, Sieg, Spree, Spree - Dahme, Spree und Dahme, Um Berlin, Weeribben, Weser</t>
  </si>
  <si>
    <t>Rudergemeinschaft Bottrop e.V.</t>
  </si>
  <si>
    <t xml:space="preserve"> Rhein-Herne-Kanal,  Trave, Dortmund-Ems-Kanal, Lübecker Gewässer, Mosel, Rhein, Ruhr</t>
  </si>
  <si>
    <t>Dormagener Ruder-Gesellschaft 'Bayer' e.V.</t>
  </si>
  <si>
    <t xml:space="preserve"> Ruhr, Baldeneysee, Eider, Rhein, Ruhr</t>
  </si>
  <si>
    <t>Ruderclub Hansa von 1898 e.V. Dortmund</t>
  </si>
  <si>
    <t xml:space="preserve"> Kieler Förde,  Nord-Ostsee-Kanal,  Rhein-Herne-Kanal,  Schwentine, Dortmund-Ems-Kanal, Eider, Ems</t>
  </si>
  <si>
    <t>Ruder-Gesellschaft Benrath e.V.</t>
  </si>
  <si>
    <t xml:space="preserve"> Weser, Bodensee, Donau, Lahn, Main, Mecklenburgische Seenplatte, Mosel, Mosel-Rhein, Peene, Rhein, Ruhr, Saar-Mosel-Rhein, Werra, Weser, fr. Mosel / Rhein-Marne Kanal / Saarkanal / Saar</t>
  </si>
  <si>
    <t>Ruderclub Germania Düsseldorf 1904 e.V.</t>
  </si>
  <si>
    <t xml:space="preserve"> Daugava,  Hase,  Havel,  Lilupe,  Ostsee,  Weser, Bodden, Bullupe, Dahme, Elbe, Ems, Fulda, Gambia River, Hase, Memel, Mosel, Rhein, Rheine Marne-Kanal/Saarkohle Kanal, Ruhr, Saar, Spree, Stausee Pedrezuela (Spanien), Weser</t>
  </si>
  <si>
    <t>Düsseldorfer Ruderverein 1880 e.V.</t>
  </si>
  <si>
    <t>Gambia-Fluss, Havel Schwielowsee Großer Zernsee, Rhein, Ruhr, Weser</t>
  </si>
  <si>
    <t>Wasser-Sport-Verein Düsseldorf Rudergesellschaft von 1893 e.V.</t>
  </si>
  <si>
    <t>Elfrather See, Mosel, Mosel und Rhein, Rhein</t>
  </si>
  <si>
    <t>Ruderclub 'Borussia' Rheinhausen e.V.</t>
  </si>
  <si>
    <t>Ems, Rhein, Ruhr, Weichsel</t>
  </si>
  <si>
    <t>Ruderverein Dorsten e.V.</t>
  </si>
  <si>
    <t>Mosel, Wesel-Datteln-Kanal</t>
  </si>
  <si>
    <t>Ruderklub am Baldeneysee e.V.</t>
  </si>
  <si>
    <t xml:space="preserve"> Rhein, Dahme, Lahn, Main, Mosel, Rhein, Ruhr</t>
  </si>
  <si>
    <t>Ruderriege ETUF Essen e.V.</t>
  </si>
  <si>
    <t>Rhein, Ruhr, Weser</t>
  </si>
  <si>
    <t>Essen-Werdener Ruder-Club von 1896 e.V.</t>
  </si>
  <si>
    <t>Peene, Trebel</t>
  </si>
  <si>
    <t>Turnverein 1877 e.V. Essen-Kupferdreh</t>
  </si>
  <si>
    <t>Havel, Rhein</t>
  </si>
  <si>
    <t>Ruderverein Gelsenkirchen e.V.</t>
  </si>
  <si>
    <t xml:space="preserve"> Lagune,  Nordsee,  Wattentour,  Weser, Elbe, Elbe-Seitenkanal, Fulda, Italien: Adria, Main, NL, Oder, Rhein, Rhein-Herne-Kanal, Weser</t>
  </si>
  <si>
    <t>Hattinger Ruderverein e.V. 1923</t>
  </si>
  <si>
    <t>Lettland, Polen, Ruhr, Weser</t>
  </si>
  <si>
    <t>Ruderverein Höxter von 1898 e.V.</t>
  </si>
  <si>
    <t xml:space="preserve"> Weser, Fulda, Weser</t>
  </si>
  <si>
    <t>Homberger Ruderklub 'Germania' e.V.</t>
  </si>
  <si>
    <t xml:space="preserve"> Ruhr, Aller, Bodensee, Elbe, Havel, Leine, Oder, Oste, Ostsee, Rhein, Ruhr</t>
  </si>
  <si>
    <t>Kettwiger Rudergesellschaft e.V.</t>
  </si>
  <si>
    <t>Rhein, Ruhr</t>
  </si>
  <si>
    <t>Clever Ruder Club e.V.</t>
  </si>
  <si>
    <t xml:space="preserve"> Norwegen,  Oste,  Rhein,  Saar,  Schweden, Dänemark, Frankreich, Genfersee, Lahn, Neckar, Niederlande, Oste, Rhein, Ruhr, Spoykanal</t>
  </si>
  <si>
    <t>Ruder- u. Tennis-Klub GERMANIA e.V. Köln</t>
  </si>
  <si>
    <t xml:space="preserve"> Weser,  Wümme,  alte Ochtum, Fühlinger See, Kanäle NL, Küstenkanal, Lesum, Main, Nahe, Neckar, Ochtum, Rhein, Saar, Sieg</t>
  </si>
  <si>
    <t>Mülheimer Wassersport e.V. Köln</t>
  </si>
  <si>
    <t xml:space="preserve"> Rhein,  Saar, Lahn, Masurische Seen, Mosel, Nahe, Polen, Rhein, Ruhr, Schliersee, Spree, Weser</t>
  </si>
  <si>
    <t>Club für Wassersport Porz e.V. 1926</t>
  </si>
  <si>
    <t xml:space="preserve"> Baldeneysee - Ruhr,  Rhein, Baldeneysee, Bladeneysee - Ruhr, Lahn, Lahn Rhein, Rhein</t>
  </si>
  <si>
    <t>TPSK 1925 e.V.</t>
  </si>
  <si>
    <t xml:space="preserve"> Havel,  Rhein, Douro, Elbe, Emster, Lahn, Rhein, Ruhr, Weser</t>
  </si>
  <si>
    <t>Kölner Rudergesellschaft 1891 e.V.</t>
  </si>
  <si>
    <t>Bodensee, Elbe, Gardasee, Mosel, Rhein, Saar, Spreewald, Weser</t>
  </si>
  <si>
    <t>Kölner Ruderverein von 1877 e.V.</t>
  </si>
  <si>
    <t xml:space="preserve"> Rhein,  Saar, Amstel, Berliner Gewässer, Frankreich, Lago Maggiore, Lahn, Mosel, Neckar, Nordsee, Ostsee, Peene, Rhein, Ruhr, Saar, Weser</t>
  </si>
  <si>
    <t>Kölner Club für Wassersport e.V.</t>
  </si>
  <si>
    <t xml:space="preserve"> Ijssel,  Rhein,  Saar,  Saar + Mosel,  Sieg,  Weser, Berlin-Brandenburger Gewässer, Berliner Gewässer, Elbe, Frankreich, Genfer See, Genfer See (CH+F), Havel, Holl. Kanäle, Holland, Hunte, Ijssel, Lahn + Rhein, Mosel, Neckar, Peene, Portugal, Rhein, Ruhr, Trave, Weser</t>
  </si>
  <si>
    <t>Crefelder Ruder-Club 1883 e.V.</t>
  </si>
  <si>
    <t>Kölner Ruder Club Köln 71 e.V.</t>
  </si>
  <si>
    <t>Lahn, Rhein, Ruhr</t>
  </si>
  <si>
    <t>Ruder-Tennis-Hockey-Club Bayer Leverkusen Ruder-Abteilung</t>
  </si>
  <si>
    <t xml:space="preserve"> Gosener Kanal,  Krossin See,  Müggelsee,  Müggelspree,  Rhein,  Rhein Lahn,  Rhein-Marne Kanal,  Saar-Kohle - Kanal,  Seddinsee,  Teltow kanal,  Zeuthener See, Aller, Bodensee, Dahme, Ems, Fühlinger See, Gewässer um Berlin und Brandenburg, Havel, Hennesee, Lahn, Main, Mosel, Oder-Havel-Kanal, Peene, Rhein, Ruhr, Sandhofsee</t>
  </si>
  <si>
    <t>Mindener Ruder-Verein von 1905 e.V.</t>
  </si>
  <si>
    <t xml:space="preserve"> Daugava,  Lielupe,  Rhein,  Saar,  Sauer, Bullupe, Mittellandkanal, Mosel, Oder, Rhein, Weser</t>
  </si>
  <si>
    <t>Ruderverein Münster von 1882 e.V.</t>
  </si>
  <si>
    <t>Bessel-Ruder-Club e.V.</t>
  </si>
  <si>
    <t>Mittellandkanal, Weser</t>
  </si>
  <si>
    <t>Ruderverein Monheim 1986 e.V.</t>
  </si>
  <si>
    <t xml:space="preserve"> Rhein, Bodensee, Müritz-Havel-Wasserstrasse, Rhein</t>
  </si>
  <si>
    <t>Neusser Ruderverein e.V.</t>
  </si>
  <si>
    <t xml:space="preserve"> Elbe-Lübeck-Kanal,  Havel,  Müritz-Havel-Wasserstrasse,  Ostsee,  Ratzeburger See,  Rhein,  Rhein 45km,  Saar,  Spree,  Trave,  Treene,  Tschechische Republik,  Unstrut,  Wakenitz,  Österreich, Berliner Gewässer, Bodensee, Donau, Eider, Elbe, Emder Gewässer, Lahn, Mirower Gewässer, Mosel, Niers, Oste, Ostsee, Ratzeburger See, Regnitz, Rhein, Ruhr, Saale, Weser, Österreich</t>
  </si>
  <si>
    <t>Ruder- und Tennisgesellschaft Wesel 1907 e.V.</t>
  </si>
  <si>
    <t>Ruder-Club Witten e.V.</t>
  </si>
  <si>
    <t>Ruhr</t>
  </si>
  <si>
    <t>Ruderclub Schieder am Emmerstausee von 1985 e.V.</t>
  </si>
  <si>
    <t>Rudergesellschaft Niederkassel von 1978 e.V.</t>
  </si>
  <si>
    <t xml:space="preserve"> Berliner Gewässer,  Brandenburger Gewässer,  Bullewijk ...,  Drahendorfer Spree,  Glower See,  Gr. Storkower See,  Langer See,  Leißnitzsee,  Neue Spree,  Niederlande,  Nieuwkoopse Plassen u.a.,  Rhein,  Saar,  Sauer,  Scharmützelsee,  Spree,  Storkower Kanal,  Waver,  Wolziger See, Alte Spre, Amstel, Erft, Mirower Gewässer, Mosel, Niederlande, Nieuwkoopse Plassen (NL), Rhein, Ruppiner Gewässer, Sieg, Wupper</t>
  </si>
  <si>
    <t>LRV Rheinland-Pfalz</t>
  </si>
  <si>
    <t>Ruderverein Rhenus e.V. Andernach</t>
  </si>
  <si>
    <t xml:space="preserve"> Mosel,  Rhein,  Saar, Bodensee, Lahn, Mosel, Rhein</t>
  </si>
  <si>
    <t>Ruder- und Kanu-Verein Bad Kreuznach e.V.</t>
  </si>
  <si>
    <t>Nahe Stausee Niederhausen</t>
  </si>
  <si>
    <t>Ruderverein Rhenania e.V.</t>
  </si>
  <si>
    <t>Berliner Gewässer, Rhein</t>
  </si>
  <si>
    <t>Ruderverein Ingelheim 1920 e.V.</t>
  </si>
  <si>
    <t>Bodensee, Mosel, Rhein</t>
  </si>
  <si>
    <t>Koblenzer Ruderclub Rhenania 1877/1921 e.V.</t>
  </si>
  <si>
    <t>Lahn, Mosel, Rhein, Saar, Schlei</t>
  </si>
  <si>
    <t>Mainzer Ruder-Gesellschaft 1898 e.V.</t>
  </si>
  <si>
    <t>Nahe, Rhein</t>
  </si>
  <si>
    <t>Mainzer Ruder-Verein von 1878 e. V.</t>
  </si>
  <si>
    <t>Neuwieder Ruder-Gesellschaft 1883 e.V.</t>
  </si>
  <si>
    <t xml:space="preserve"> Rhein,  Saar,  Saar - Mosrl, Elbe, Genfer See, Lahn, Lahn/Rhein, Mosel, Rhein, Ruhr, Rügener Gewässer, Weser, holländische Kanäle</t>
  </si>
  <si>
    <t>Gymnasial-Turn-Ruder-Verein Neuwied 1882 e.V.</t>
  </si>
  <si>
    <t xml:space="preserve"> Rhein,  Saar,  Sieg, Elbe, Hamburger Gewässer, Holländische Kanäle, Lahn, Mosel, Nahe, Rhein, Saar, Schweiz</t>
  </si>
  <si>
    <t>Rudergesellschaft Speyer 1883 e.V.</t>
  </si>
  <si>
    <t>Dahme, Fulda, Neckar, Peene, Rhein, Spreewald, Storkower Gewässer, Teupitzer Gewässer, Weser</t>
  </si>
  <si>
    <t>Wormser Ruderclub Blau-Weiß von 1883 e.V.</t>
  </si>
  <si>
    <t>Berliner Gewässer, Brandenburger Gewässer, Gambia, Havel, Neckar, Rhein, Ruppiner Gewässer, Weser</t>
  </si>
  <si>
    <t>Ruderbund Saar</t>
  </si>
  <si>
    <t>Saarbrücker Rudergesellschaft Undine e.V.</t>
  </si>
  <si>
    <t>LRV Sachsen</t>
  </si>
  <si>
    <t>Dresdner Ruder-Club 1902 e.V.</t>
  </si>
  <si>
    <t xml:space="preserve"> Mirower Gewässer, Berliner Gewässer, Elbe, Elbe-Lübeck-Kanal, Havel, Lychener Gewässer, Mirower Gewässer, Müritz-Elde-Wasserstrasse, Oder-Spree-Kanal, Spree, Spreewald, Trave</t>
  </si>
  <si>
    <t>Pirnaer Ruderverein 1872 e.V</t>
  </si>
  <si>
    <t>Berliner Gewässer, Elbe, Oder-Spree-Kanal, Spree</t>
  </si>
  <si>
    <t>Dresdner Ruderverein e.V.</t>
  </si>
  <si>
    <t xml:space="preserve"> Lychener Gewässer,  Saar,  Spree,  Templiner Gewässer, Berliner Gewässer, Elbe, Frankreich, Hamburger Gewässer, Havel, Mirower Gewässer, Müritz-Havel-Wasserstrasse, Oder-Spree-Kanal, Peene, Rhein, Spreewald, Tschechische Republik</t>
  </si>
  <si>
    <t>SC DHfK Leipzig e.V. Abteilung Rudern</t>
  </si>
  <si>
    <t>Elbe</t>
  </si>
  <si>
    <t>Meißner Ruderclub 'Neptun' 1882 e.V.</t>
  </si>
  <si>
    <t>Bleilochtalsperre, Elbe, Mittellandkanal, Müritz-Elde-Wasserstrasse</t>
  </si>
  <si>
    <t>Universitätssportverein TU Dresden e.V. Abt. Rudern</t>
  </si>
  <si>
    <t>Elbe, Spreewald, Tschechische Republik</t>
  </si>
  <si>
    <t>Torgauer Ruderverein e.V.</t>
  </si>
  <si>
    <t xml:space="preserve"> Spree,  Spreewald, Dahme, Elbe, Ruhr</t>
  </si>
  <si>
    <t>Spiel- und Sportverein Planeta Radebeul e.V.</t>
  </si>
  <si>
    <t xml:space="preserve"> Spree, Dahme, Elbe, Müritz-Elde-Wasserstrasse, Obere Havel, Rio Mondego, Spree</t>
  </si>
  <si>
    <t>Albis Colonia Rudergesellschaft Meißen e.V.</t>
  </si>
  <si>
    <t>Berliner Gewässer, Elbe, Emster Gewässer, Havel, Löcknitz, Mittellandkanal, Mosel, Niederlande, Oder-Havel-Kanal, Rhein, Saale, Saar, Spree, Spreewald, Tschechische Republik, Weser</t>
  </si>
  <si>
    <t>LRV Sachsen-Anhalt</t>
  </si>
  <si>
    <t>Merseburger Rudergesellschaft e.V.</t>
  </si>
  <si>
    <t>Dahme, Saale</t>
  </si>
  <si>
    <t>Bernburger Ruderclub e.V.</t>
  </si>
  <si>
    <t xml:space="preserve"> Oder-Spree-Kanal,  Saale, Berliner Gewässer, Brandenburger Gewässer, Elbe, Havel, Oder, Saale, Weser</t>
  </si>
  <si>
    <t>Tangermünder Ruderclub von 1906 e.V.</t>
  </si>
  <si>
    <t xml:space="preserve"> Havel, Elbe, Teupitzer Gewässer</t>
  </si>
  <si>
    <t>Hallescher Ruderclub e.V. im Universitätssportverein Halle e.V.</t>
  </si>
  <si>
    <t>Saale</t>
  </si>
  <si>
    <t>Sportclub Magdeburg e.V. Abteilung Rudern</t>
  </si>
  <si>
    <t>Elbe und Havel, Peene, Saalestausee</t>
  </si>
  <si>
    <t>Universitätssportclub 'Otto von Guericke' Magdeburg e.V.</t>
  </si>
  <si>
    <t xml:space="preserve"> Elbe-Havel-Kanal,  Havel,  Mittellandkanal, Elbe, Elbe-Havel-Kanal, Peene</t>
  </si>
  <si>
    <t>Roßlauer Rudergesellschaft e.V.</t>
  </si>
  <si>
    <t xml:space="preserve"> Trave,  Wakenitz, Berliner Gewässer, Elbe, Ratzeburger See, Ruppiner Gewässer, Trave</t>
  </si>
  <si>
    <t>Rudervereinigung Dessau e.V.</t>
  </si>
  <si>
    <t>Magdeburger Ruder-Club e.V.</t>
  </si>
  <si>
    <t>Alte Elbe, Dahme, Elbe, Emster Gewässer, Peene, Spree, Weser</t>
  </si>
  <si>
    <t>Ruderclub Alt-Werder Magdeburg 1887 e.V.</t>
  </si>
  <si>
    <t xml:space="preserve"> Mittellandkanal,  Saale, Bodden, Dahme, Douro (Portugal), Elbe, Elbe-Havel-Kanal, Emster Gewässer, Havel, Saale, Spreewald, Stettiner Haff, Wattenmeer Holland, Weser</t>
  </si>
  <si>
    <t>Schönebecker Sportclub e.V. Abt. Rudern</t>
  </si>
  <si>
    <t>Elbe, Ostsee</t>
  </si>
  <si>
    <t>Ruderriege Havelberg von 1909 e.V.</t>
  </si>
  <si>
    <t xml:space="preserve"> Elbe-Havel-Kanal,  Havel,  Hohennauener See, Dahme, Elbe, Gülper Havel, Havel, Maschsee, Rheinsberger Gewässer, Storkower Gewässer-Dahme-Spree, Teupitzer Gewässer</t>
  </si>
  <si>
    <t>Ruderverband Schlewig-Holstein</t>
  </si>
  <si>
    <t>Elmshorner Ruder-Club von 1909 e.V.</t>
  </si>
  <si>
    <t xml:space="preserve"> Aue,  Doktorsee,  Elbe,  Fulda,  Geeste,  Hadelner Kanal,  Krückau,  Lielupe,  Medem,  Ostsee,  Ratzeburger See,  Saar,  Schaalsee,  Stadtgraben,  Stadttrave,  Trave,  Unterweser,  Wakenitz,  Weser, Aller, Alsensund, Berliner Gewässer, Bille, Domsee, Düna, Einfelder See, Elbe, Hamburger Gewässer, Kieler Förde, Krückau, Memel, Mosel, Nord-Ostsee-Kanal, Obertrave, Oste, Ostsee, Schweriner Seen, Stör</t>
  </si>
  <si>
    <t>Ruderklub Flensburg e.V.</t>
  </si>
  <si>
    <t xml:space="preserve"> Doktorsee,  Elbe,  Fulda,  Krückau,  Noor,  Ostsee,  Stör,  Weser,  Weser-Elbe-Kanal, Aller, Alsensund, Alster und Kanäle, Einfelder See, Elbe, Flensburger Förde, Kieler Förde, Krückau und Elbe, Schlei, Stör, Wakenitz</t>
  </si>
  <si>
    <t>Rudergruppe Geesthacht von 1912 e.V.</t>
  </si>
  <si>
    <t xml:space="preserve"> Elbe-Seitenkanal,  Elbe-Weser-Schifffahrtsweg, Elbe</t>
  </si>
  <si>
    <t>Erster Kieler Ruder-Club von 1862 e.V.</t>
  </si>
  <si>
    <t xml:space="preserve"> Rhein,  Sieg, Eckernförder Bucht, Einfelder See, Flensburger Förde, Kieler Förde, Kieler Förde u. Eckernförder Bucht, Kieler Förde u. Schwentine, Lahn, Nord-Ostsee Kanal, Rhein, Schlei</t>
  </si>
  <si>
    <t>Rudergesellschaft Germania e.V. Kiel</t>
  </si>
  <si>
    <t xml:space="preserve"> Rhein,  Schwentine,  Weser,  Wümme, Fulda, Kieler Förde, Lahn, Oder, Rhein, Weser</t>
  </si>
  <si>
    <t>Ruder-Gesellschaft Lauenburg e.V.</t>
  </si>
  <si>
    <t xml:space="preserve"> Hase,  Unstrut, Berliner Gewässer, Dänemark, Elbe, Elbe-Lübeck-Kanal, Ems, Flensburger Förde, Havel, Mirower Gewässer, Ostsee, Peene, Saale, Schaalsee</t>
  </si>
  <si>
    <t>Lübecker Frauen-Ruder-Gesellschaft von 1907 e.V.</t>
  </si>
  <si>
    <t>Lübecker Frauen-Ruder-Klub e.V.</t>
  </si>
  <si>
    <t xml:space="preserve"> Kisezers-See,  Lielupe, Daugava, Elbe, Mosel/Rib-K./Marne/Saar-K./Saar, Ratzeburger See, Schaalsee, Trave, Wakenitz, Weser</t>
  </si>
  <si>
    <t>Lübecker Ruder-Gesellschaft von 1885 e.V.</t>
  </si>
  <si>
    <t xml:space="preserve"> Schaalsee,  Schaalseekanal,  Trave,  Wakenitz, Elbe-Lübeck-Kanal, Kieler Förde, Kieler Förde und Schwentine, Norwegen Arendal Galtesund  Tromöyasund  Hisöy, Ostsee, Ratzeburger See, Schlei, Trave, Wakenitz</t>
  </si>
  <si>
    <t>Lübecker Ruder-Klub von 1907 e.V.</t>
  </si>
  <si>
    <t>,  Elbe-Lübeck-Kanal,  Wakenitz, Elbe, Mirower Gewässer, Mondsee/Wolfgangsee, Moselle-Rhin-Saarkanal-Saar, Ratzeburger See, Trave, Wakenitz, Wakenitz/Schaalseekanal/Schaalsee</t>
  </si>
  <si>
    <t>Möllner Ruder-Club e.V. vorm. Möllner Turnerschaft v. 1884</t>
  </si>
  <si>
    <t xml:space="preserve"> Peene,  Trebel,  Wakenitz, Dortmund-Ems-Kanal, Elbe-Lübeck-Kanal, Malchiner-Kummerower See, Ratzeburger See, Rhein</t>
  </si>
  <si>
    <t>Ruder-Club Neumünster e.V.</t>
  </si>
  <si>
    <t>Brandenburger Gewässer, Einfelder See, Elbe, Flensburger Förde, Kieler Förde, Nord-Ostsee-Kanal, Ratzeburger See, Schaalsee, Schlei</t>
  </si>
  <si>
    <t>Ratzeburger Ruderclub e.V.</t>
  </si>
  <si>
    <t xml:space="preserve"> Schaalsee,  Wakenitz, Elbe-Lübeck-Kanal, Frankreich, Kieler Förde, Müritz-Elde-Wasserstrasse, Nord-Ostsee-Kanal, Ratzeburger See, Schwentine, Schweriner Seen, Trave, Wakenitz</t>
  </si>
  <si>
    <t>Reinfelder Rudergemeinschaft von 1963 e.V.</t>
  </si>
  <si>
    <t xml:space="preserve"> Wakenitz, Ratzeburger See, Trave</t>
  </si>
  <si>
    <t>Domschulruderclub Schleswig e.V.</t>
  </si>
  <si>
    <t>Eider, Flensburger Förde, Mecklenburgische Seenplatte, Neuruppiner See, Niederlande, Nord-Ostsee-Kanal, Schlei, Schwentine, Stör, Weser</t>
  </si>
  <si>
    <t>Thüringer Ruderverband</t>
  </si>
  <si>
    <t>Jenaer Kanu- und Ruderverein e.V.</t>
  </si>
  <si>
    <t xml:space="preserve"> Philadelphia Teiche,  Spree,  Springsee ...,  Wolziger See,  Zernsdorfer Lanke, Bleiloch-Stausee, Bleilochtalsperre, Dahme, Elbe, Friesland, Glubigsee, Havel-Elbe-Müggelspree, Müritz-Elde-Wasserstrasse, Müritz-Havel-Wasserstrasse</t>
  </si>
  <si>
    <t>Schülerrudervereine / Schülerruderriegen</t>
  </si>
  <si>
    <t>RR Gymnasium Carolinum Osnabrück</t>
  </si>
  <si>
    <t>Ruderriege Schaumburgia am Adolfinum Bückeburg</t>
  </si>
  <si>
    <t>Mittellandkanal, Müritz-Havel-Wasserstraße, Weser</t>
  </si>
  <si>
    <t>Ruderclub am Kopernikus-Gymnasium Niederkassel (RCKG)</t>
  </si>
  <si>
    <t>Rhein, Weser</t>
  </si>
  <si>
    <t>Schüler-Ruder-Verein am Ernst-Kalkuhl-Gymnasium Bonn</t>
  </si>
  <si>
    <t>Lahn und Rhein, Mosel, Rhein</t>
  </si>
  <si>
    <t>RR der Thomas-Mann-Schule Lübeck</t>
  </si>
  <si>
    <t>Ratzeburger See, Schaalsee, Wakenitz</t>
  </si>
  <si>
    <t>SRR im VDF des Leibniz-Gymnasium Bad Schwartau</t>
  </si>
  <si>
    <t xml:space="preserve"> Wakenitz, Küstenkanal, Trave, Weser</t>
  </si>
  <si>
    <t>Gesamtsummen aller Meldungen</t>
  </si>
  <si>
    <t xml:space="preserve">Übersicht über die Aktivitäten der meldenden Vereine. </t>
  </si>
  <si>
    <t>Sie ist nach den Ländern sortiert, da der Wanderruderpreis ausfällt.</t>
  </si>
  <si>
    <t>Deutscher Ruderverband - Wanderruderfahrtenstatistik 2020</t>
  </si>
  <si>
    <t>Ruderverein Eltville 1919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</si>
</sst>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2"/>
      <color theme="1"/>
      <name val="Arial"/>
      <family val="2"/>
    </font>
    <font>
      <b/>
      <sz val="10"/>
      <color rgb="FFFF0000"/>
      <name val="Arial"/>
      <family val="2"/>
    </font>
    <font>
      <b/>
      <sz val="10"/>
      <name val="Arial"/>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0" fontId="1" fillId="0" borderId="0"/>
    <xf numFmtId="0" fontId="1" fillId="0" borderId="0"/>
  </cellStyleXfs>
  <cellXfs count="17">
    <xf numFmtId="0" fontId="0" fillId="0" borderId="0" xfId="0"/>
    <xf numFmtId="3" fontId="0" fillId="0" borderId="0" xfId="0" applyNumberFormat="1"/>
    <xf numFmtId="0" fontId="18" fillId="0" borderId="0" xfId="0" applyFont="1"/>
    <xf numFmtId="0" fontId="0" fillId="0" borderId="0" xfId="0" applyAlignment="1">
      <alignment wrapText="1"/>
    </xf>
    <xf numFmtId="0" fontId="16" fillId="0" borderId="0" xfId="0" applyFont="1"/>
    <xf numFmtId="3" fontId="16" fillId="0" borderId="10" xfId="0" applyNumberFormat="1" applyFont="1" applyBorder="1"/>
    <xf numFmtId="0" fontId="19" fillId="0" borderId="0" xfId="0" applyFont="1" applyAlignment="1">
      <alignment horizontal="left" vertical="top"/>
    </xf>
    <xf numFmtId="3" fontId="19" fillId="0" borderId="10" xfId="0" applyNumberFormat="1" applyFont="1" applyBorder="1"/>
    <xf numFmtId="3" fontId="21" fillId="0" borderId="0" xfId="42" applyNumberFormat="1" applyFont="1" applyFill="1" applyBorder="1"/>
    <xf numFmtId="0" fontId="1" fillId="0" borderId="0" xfId="43"/>
    <xf numFmtId="3" fontId="1" fillId="0" borderId="0" xfId="44" applyNumberFormat="1"/>
    <xf numFmtId="0" fontId="1" fillId="0" borderId="0" xfId="0" applyFont="1" applyAlignment="1"/>
    <xf numFmtId="0" fontId="1" fillId="0" borderId="0" xfId="0" applyFont="1" applyAlignment="1">
      <alignment vertical="top"/>
    </xf>
    <xf numFmtId="0" fontId="1" fillId="0" borderId="0" xfId="0" applyFont="1" applyFill="1" applyAlignment="1">
      <alignment horizontal="left" vertical="top"/>
    </xf>
    <xf numFmtId="3" fontId="21" fillId="0" borderId="0" xfId="44" applyNumberFormat="1" applyFont="1" applyAlignment="1">
      <alignment vertical="top"/>
    </xf>
    <xf numFmtId="3" fontId="1" fillId="0" borderId="0" xfId="0" applyNumberFormat="1" applyFont="1" applyAlignment="1">
      <alignment vertical="top"/>
    </xf>
    <xf numFmtId="0" fontId="20" fillId="0" borderId="0" xfId="0" applyFont="1" applyAlignment="1">
      <alignment horizontal="center" vertical="top" wrapText="1"/>
    </xf>
  </cellXfs>
  <cellStyles count="45">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42" xr:uid="{00000000-0005-0000-0000-00001D000000}"/>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4 2" xfId="44" xr:uid="{00000000-0005-0000-0000-000023000000}"/>
    <cellStyle name="Standard 7" xfId="43" xr:uid="{00000000-0005-0000-0000-000024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8"/>
  <sheetViews>
    <sheetView tabSelected="1" workbookViewId="0">
      <pane ySplit="4" topLeftCell="A102" activePane="bottomLeft" state="frozen"/>
      <selection pane="bottomLeft" activeCell="E117" sqref="E117"/>
    </sheetView>
  </sheetViews>
  <sheetFormatPr baseColWidth="10" defaultRowHeight="12.5" x14ac:dyDescent="0.25"/>
  <cols>
    <col min="1" max="1" width="4.54296875" customWidth="1"/>
    <col min="2" max="2" width="31.7265625" customWidth="1"/>
    <col min="3" max="3" width="7" customWidth="1"/>
    <col min="4" max="4" width="6.1796875" customWidth="1"/>
    <col min="5" max="5" width="7.54296875" customWidth="1"/>
    <col min="6" max="6" width="6.54296875" customWidth="1"/>
    <col min="7" max="7" width="6.26953125" customWidth="1"/>
    <col min="9" max="9" width="8.453125" customWidth="1"/>
    <col min="10" max="10" width="9.1796875" customWidth="1"/>
    <col min="11" max="11" width="8.453125" customWidth="1"/>
    <col min="12" max="12" width="7.54296875" customWidth="1"/>
    <col min="13" max="13" width="8.54296875" customWidth="1"/>
    <col min="14" max="14" width="7.26953125" customWidth="1"/>
    <col min="15" max="15" width="9.453125" customWidth="1"/>
  </cols>
  <sheetData>
    <row r="1" spans="1:16" s="2" customFormat="1" ht="15.5" x14ac:dyDescent="0.35">
      <c r="B1" s="16" t="s">
        <v>489</v>
      </c>
      <c r="C1" s="16"/>
      <c r="D1" s="16"/>
      <c r="E1" s="16"/>
      <c r="F1" s="16"/>
      <c r="G1" s="16"/>
      <c r="H1" s="16"/>
      <c r="I1" s="16"/>
      <c r="J1" s="16"/>
      <c r="K1" s="16"/>
      <c r="L1" s="16"/>
      <c r="M1" s="16"/>
      <c r="N1" s="16"/>
      <c r="O1" s="16"/>
      <c r="P1" s="16"/>
    </row>
    <row r="2" spans="1:16" s="2" customFormat="1" ht="15.5" x14ac:dyDescent="0.35">
      <c r="B2" s="16" t="s">
        <v>490</v>
      </c>
      <c r="C2" s="16"/>
      <c r="D2" s="16"/>
      <c r="E2" s="16"/>
      <c r="F2" s="16"/>
      <c r="G2" s="16"/>
      <c r="H2" s="16"/>
      <c r="I2" s="16"/>
      <c r="J2" s="16"/>
      <c r="K2" s="16"/>
      <c r="L2" s="16"/>
      <c r="M2" s="16"/>
      <c r="N2" s="16"/>
      <c r="O2" s="16"/>
      <c r="P2" s="16"/>
    </row>
    <row r="3" spans="1:16" s="2" customFormat="1" ht="15.5" x14ac:dyDescent="0.35">
      <c r="B3" s="16" t="s">
        <v>491</v>
      </c>
      <c r="C3" s="16"/>
      <c r="D3" s="16"/>
      <c r="E3" s="16"/>
      <c r="F3" s="16"/>
      <c r="G3" s="16"/>
      <c r="H3" s="16"/>
      <c r="I3" s="16"/>
      <c r="J3" s="16"/>
      <c r="K3" s="16"/>
      <c r="L3" s="16"/>
      <c r="M3" s="16"/>
      <c r="N3" s="16"/>
      <c r="O3" s="16"/>
      <c r="P3" s="16"/>
    </row>
    <row r="4" spans="1:16" s="3" customFormat="1" ht="37.5" x14ac:dyDescent="0.25">
      <c r="B4" s="3" t="s">
        <v>0</v>
      </c>
      <c r="C4" s="3" t="s">
        <v>1</v>
      </c>
      <c r="D4" s="3" t="s">
        <v>2</v>
      </c>
      <c r="E4" s="3" t="s">
        <v>3</v>
      </c>
      <c r="F4" s="3" t="s">
        <v>4</v>
      </c>
      <c r="G4" s="3" t="s">
        <v>5</v>
      </c>
      <c r="H4" s="3" t="s">
        <v>6</v>
      </c>
      <c r="I4" s="3" t="s">
        <v>7</v>
      </c>
      <c r="J4" s="3" t="s">
        <v>8</v>
      </c>
      <c r="K4" s="3" t="s">
        <v>9</v>
      </c>
      <c r="L4" s="3" t="s">
        <v>10</v>
      </c>
      <c r="M4" s="3" t="s">
        <v>11</v>
      </c>
      <c r="N4" s="3" t="s">
        <v>12</v>
      </c>
      <c r="O4" s="3" t="s">
        <v>13</v>
      </c>
    </row>
    <row r="5" spans="1:16" ht="13" x14ac:dyDescent="0.3">
      <c r="B5" s="4" t="s">
        <v>14</v>
      </c>
    </row>
    <row r="6" spans="1:16" x14ac:dyDescent="0.25">
      <c r="A6">
        <v>1</v>
      </c>
      <c r="B6" t="s">
        <v>21</v>
      </c>
      <c r="C6">
        <v>128</v>
      </c>
      <c r="D6">
        <v>19</v>
      </c>
      <c r="E6">
        <v>57</v>
      </c>
      <c r="F6">
        <v>6</v>
      </c>
      <c r="G6">
        <v>46</v>
      </c>
      <c r="H6" t="s">
        <v>18</v>
      </c>
      <c r="I6">
        <v>20</v>
      </c>
      <c r="J6">
        <v>600</v>
      </c>
      <c r="K6">
        <v>270</v>
      </c>
      <c r="L6">
        <v>180</v>
      </c>
      <c r="M6">
        <v>150</v>
      </c>
      <c r="N6">
        <v>0</v>
      </c>
      <c r="O6" s="1">
        <v>34041</v>
      </c>
    </row>
    <row r="7" spans="1:16" x14ac:dyDescent="0.25">
      <c r="A7">
        <v>2</v>
      </c>
      <c r="B7" t="s">
        <v>22</v>
      </c>
      <c r="C7">
        <v>149</v>
      </c>
      <c r="D7">
        <v>30</v>
      </c>
      <c r="E7">
        <v>55</v>
      </c>
      <c r="F7">
        <v>23</v>
      </c>
      <c r="G7">
        <v>41</v>
      </c>
      <c r="H7" t="s">
        <v>23</v>
      </c>
      <c r="I7">
        <v>98</v>
      </c>
      <c r="J7" s="1">
        <v>5907</v>
      </c>
      <c r="K7" s="1">
        <v>2566</v>
      </c>
      <c r="L7" s="1">
        <v>1100</v>
      </c>
      <c r="M7" s="1">
        <v>1229</v>
      </c>
      <c r="N7" s="1">
        <v>1012</v>
      </c>
      <c r="O7" s="1">
        <v>64410</v>
      </c>
    </row>
    <row r="8" spans="1:16" x14ac:dyDescent="0.25">
      <c r="A8">
        <v>3</v>
      </c>
      <c r="B8" t="s">
        <v>26</v>
      </c>
      <c r="C8">
        <v>96</v>
      </c>
      <c r="D8">
        <v>11</v>
      </c>
      <c r="E8">
        <v>54</v>
      </c>
      <c r="F8">
        <v>4</v>
      </c>
      <c r="G8">
        <v>27</v>
      </c>
      <c r="H8" t="s">
        <v>27</v>
      </c>
      <c r="I8">
        <v>62</v>
      </c>
      <c r="J8" s="1">
        <v>2404</v>
      </c>
      <c r="K8" s="1">
        <v>1260</v>
      </c>
      <c r="L8">
        <v>150</v>
      </c>
      <c r="M8">
        <v>934</v>
      </c>
      <c r="N8">
        <v>60</v>
      </c>
      <c r="O8" s="1">
        <v>38475</v>
      </c>
    </row>
    <row r="9" spans="1:16" x14ac:dyDescent="0.25">
      <c r="A9">
        <v>4</v>
      </c>
      <c r="B9" t="s">
        <v>28</v>
      </c>
      <c r="C9">
        <v>51</v>
      </c>
      <c r="D9">
        <v>9</v>
      </c>
      <c r="E9">
        <v>28</v>
      </c>
      <c r="F9">
        <v>4</v>
      </c>
      <c r="G9">
        <v>10</v>
      </c>
      <c r="H9" t="s">
        <v>29</v>
      </c>
      <c r="I9">
        <v>28</v>
      </c>
      <c r="J9" s="1">
        <v>1321</v>
      </c>
      <c r="K9" s="1">
        <v>1045</v>
      </c>
      <c r="L9">
        <v>30</v>
      </c>
      <c r="M9">
        <v>246</v>
      </c>
      <c r="N9">
        <v>0</v>
      </c>
      <c r="O9" s="1">
        <v>17969</v>
      </c>
    </row>
    <row r="10" spans="1:16" x14ac:dyDescent="0.25">
      <c r="A10">
        <v>5</v>
      </c>
      <c r="B10" t="s">
        <v>24</v>
      </c>
      <c r="C10">
        <v>125</v>
      </c>
      <c r="D10">
        <v>33</v>
      </c>
      <c r="E10">
        <v>59</v>
      </c>
      <c r="F10">
        <v>15</v>
      </c>
      <c r="G10">
        <v>18</v>
      </c>
      <c r="H10" t="s">
        <v>25</v>
      </c>
      <c r="I10">
        <v>15</v>
      </c>
      <c r="J10" s="1">
        <v>1245</v>
      </c>
      <c r="K10" s="1">
        <v>1139</v>
      </c>
      <c r="L10">
        <v>0</v>
      </c>
      <c r="M10">
        <v>106</v>
      </c>
      <c r="N10">
        <v>0</v>
      </c>
      <c r="O10" s="1">
        <v>34884</v>
      </c>
    </row>
    <row r="11" spans="1:16" x14ac:dyDescent="0.25">
      <c r="A11">
        <v>6</v>
      </c>
      <c r="B11" t="s">
        <v>32</v>
      </c>
      <c r="C11">
        <v>187</v>
      </c>
      <c r="D11">
        <v>30</v>
      </c>
      <c r="E11">
        <v>83</v>
      </c>
      <c r="F11">
        <v>17</v>
      </c>
      <c r="G11">
        <v>57</v>
      </c>
      <c r="H11" t="s">
        <v>33</v>
      </c>
      <c r="I11">
        <v>17</v>
      </c>
      <c r="J11" s="1">
        <v>1068</v>
      </c>
      <c r="K11">
        <v>446</v>
      </c>
      <c r="L11">
        <v>0</v>
      </c>
      <c r="M11">
        <v>622</v>
      </c>
      <c r="N11">
        <v>0</v>
      </c>
      <c r="O11" s="1">
        <v>76620</v>
      </c>
    </row>
    <row r="12" spans="1:16" x14ac:dyDescent="0.25">
      <c r="A12">
        <v>7</v>
      </c>
      <c r="B12" t="s">
        <v>34</v>
      </c>
      <c r="C12">
        <v>15</v>
      </c>
      <c r="D12">
        <v>0</v>
      </c>
      <c r="E12">
        <v>8</v>
      </c>
      <c r="F12">
        <v>0</v>
      </c>
      <c r="G12">
        <v>7</v>
      </c>
      <c r="H12" t="s">
        <v>18</v>
      </c>
      <c r="I12">
        <v>9</v>
      </c>
      <c r="J12">
        <v>549</v>
      </c>
      <c r="K12">
        <v>305</v>
      </c>
      <c r="L12">
        <v>0</v>
      </c>
      <c r="M12">
        <v>244</v>
      </c>
      <c r="N12">
        <v>0</v>
      </c>
      <c r="O12" s="1">
        <v>8545</v>
      </c>
    </row>
    <row r="13" spans="1:16" x14ac:dyDescent="0.25">
      <c r="A13">
        <v>8</v>
      </c>
      <c r="B13" t="s">
        <v>35</v>
      </c>
      <c r="C13">
        <v>80</v>
      </c>
      <c r="D13">
        <v>1</v>
      </c>
      <c r="E13">
        <v>45</v>
      </c>
      <c r="F13">
        <v>1</v>
      </c>
      <c r="G13">
        <v>33</v>
      </c>
      <c r="H13" t="s">
        <v>36</v>
      </c>
      <c r="I13">
        <v>194</v>
      </c>
      <c r="J13" s="1">
        <v>9014</v>
      </c>
      <c r="K13" s="1">
        <v>5299</v>
      </c>
      <c r="L13">
        <v>0</v>
      </c>
      <c r="M13" s="1">
        <v>3715</v>
      </c>
      <c r="N13">
        <v>0</v>
      </c>
      <c r="O13" s="1">
        <v>32612</v>
      </c>
    </row>
    <row r="14" spans="1:16" x14ac:dyDescent="0.25">
      <c r="A14">
        <v>9</v>
      </c>
      <c r="B14" t="s">
        <v>41</v>
      </c>
      <c r="C14">
        <v>89</v>
      </c>
      <c r="D14">
        <v>16</v>
      </c>
      <c r="E14">
        <v>39</v>
      </c>
      <c r="F14">
        <v>8</v>
      </c>
      <c r="G14">
        <v>26</v>
      </c>
      <c r="H14" t="s">
        <v>42</v>
      </c>
      <c r="I14">
        <v>32</v>
      </c>
      <c r="J14" s="1">
        <v>1799</v>
      </c>
      <c r="K14" s="1">
        <v>1045</v>
      </c>
      <c r="L14">
        <v>162</v>
      </c>
      <c r="M14">
        <v>430</v>
      </c>
      <c r="N14">
        <v>162</v>
      </c>
      <c r="O14" s="1">
        <v>49837</v>
      </c>
    </row>
    <row r="15" spans="1:16" x14ac:dyDescent="0.25">
      <c r="A15">
        <v>10</v>
      </c>
      <c r="B15" t="s">
        <v>15</v>
      </c>
      <c r="C15">
        <v>53</v>
      </c>
      <c r="D15">
        <v>10</v>
      </c>
      <c r="E15">
        <v>22</v>
      </c>
      <c r="F15">
        <v>5</v>
      </c>
      <c r="G15">
        <v>16</v>
      </c>
      <c r="H15" t="s">
        <v>16</v>
      </c>
      <c r="I15">
        <v>7</v>
      </c>
      <c r="J15">
        <v>451</v>
      </c>
      <c r="K15">
        <v>207</v>
      </c>
      <c r="L15">
        <v>0</v>
      </c>
      <c r="M15">
        <v>244</v>
      </c>
      <c r="N15">
        <v>0</v>
      </c>
      <c r="O15" s="1">
        <v>12460</v>
      </c>
    </row>
    <row r="16" spans="1:16" x14ac:dyDescent="0.25">
      <c r="A16">
        <v>11</v>
      </c>
      <c r="B16" t="s">
        <v>17</v>
      </c>
      <c r="C16">
        <v>112</v>
      </c>
      <c r="D16">
        <v>27</v>
      </c>
      <c r="E16">
        <v>58</v>
      </c>
      <c r="F16">
        <v>4</v>
      </c>
      <c r="G16">
        <v>23</v>
      </c>
      <c r="H16" t="s">
        <v>18</v>
      </c>
      <c r="I16">
        <v>9</v>
      </c>
      <c r="J16" s="1">
        <v>2671</v>
      </c>
      <c r="K16" s="1">
        <v>1750</v>
      </c>
      <c r="L16">
        <v>0</v>
      </c>
      <c r="M16">
        <v>921</v>
      </c>
      <c r="N16">
        <v>0</v>
      </c>
      <c r="O16" s="1">
        <v>51753</v>
      </c>
    </row>
    <row r="17" spans="1:15" x14ac:dyDescent="0.25">
      <c r="A17">
        <v>12</v>
      </c>
      <c r="B17" t="s">
        <v>19</v>
      </c>
      <c r="C17">
        <v>147</v>
      </c>
      <c r="D17">
        <v>18</v>
      </c>
      <c r="E17">
        <v>76</v>
      </c>
      <c r="F17">
        <v>10</v>
      </c>
      <c r="G17">
        <v>43</v>
      </c>
      <c r="H17" t="s">
        <v>20</v>
      </c>
      <c r="I17">
        <v>89</v>
      </c>
      <c r="J17" s="1">
        <v>3073</v>
      </c>
      <c r="K17" s="1">
        <v>1865</v>
      </c>
      <c r="L17">
        <v>32</v>
      </c>
      <c r="M17" s="1">
        <v>1176</v>
      </c>
      <c r="N17">
        <v>0</v>
      </c>
      <c r="O17" s="1">
        <v>33435</v>
      </c>
    </row>
    <row r="18" spans="1:15" x14ac:dyDescent="0.25">
      <c r="A18">
        <v>13</v>
      </c>
      <c r="B18" t="s">
        <v>37</v>
      </c>
      <c r="C18">
        <v>283</v>
      </c>
      <c r="D18">
        <v>34</v>
      </c>
      <c r="E18">
        <v>143</v>
      </c>
      <c r="F18">
        <v>26</v>
      </c>
      <c r="G18">
        <v>80</v>
      </c>
      <c r="H18" t="s">
        <v>38</v>
      </c>
      <c r="I18">
        <v>134</v>
      </c>
      <c r="J18" s="1">
        <v>10211</v>
      </c>
      <c r="K18" s="1">
        <v>6426</v>
      </c>
      <c r="L18">
        <v>557</v>
      </c>
      <c r="M18" s="1">
        <v>1795</v>
      </c>
      <c r="N18" s="1">
        <v>1433</v>
      </c>
      <c r="O18" s="1">
        <v>142399</v>
      </c>
    </row>
    <row r="19" spans="1:15" x14ac:dyDescent="0.25">
      <c r="A19">
        <v>14</v>
      </c>
      <c r="B19" t="s">
        <v>39</v>
      </c>
      <c r="C19">
        <v>192</v>
      </c>
      <c r="D19">
        <v>25</v>
      </c>
      <c r="E19">
        <v>83</v>
      </c>
      <c r="F19">
        <v>11</v>
      </c>
      <c r="G19">
        <v>73</v>
      </c>
      <c r="H19" t="s">
        <v>40</v>
      </c>
      <c r="I19">
        <v>100</v>
      </c>
      <c r="J19" s="1">
        <v>3514</v>
      </c>
      <c r="K19">
        <v>786</v>
      </c>
      <c r="L19">
        <v>0</v>
      </c>
      <c r="M19" s="1">
        <v>2728</v>
      </c>
      <c r="N19">
        <v>0</v>
      </c>
      <c r="O19" s="1">
        <v>65723</v>
      </c>
    </row>
    <row r="20" spans="1:15" x14ac:dyDescent="0.25">
      <c r="A20">
        <v>15</v>
      </c>
      <c r="B20" t="s">
        <v>30</v>
      </c>
      <c r="C20">
        <v>47</v>
      </c>
      <c r="D20">
        <v>10</v>
      </c>
      <c r="E20">
        <v>28</v>
      </c>
      <c r="F20">
        <v>4</v>
      </c>
      <c r="G20">
        <v>5</v>
      </c>
      <c r="H20" t="s">
        <v>31</v>
      </c>
      <c r="I20">
        <v>169</v>
      </c>
      <c r="J20" s="1">
        <v>6943</v>
      </c>
      <c r="K20" s="1">
        <v>5316</v>
      </c>
      <c r="L20">
        <v>240</v>
      </c>
      <c r="M20" s="1">
        <v>1243</v>
      </c>
      <c r="N20">
        <v>144</v>
      </c>
      <c r="O20" s="1">
        <v>18358</v>
      </c>
    </row>
    <row r="21" spans="1:15" s="4" customFormat="1" ht="13.5" thickBot="1" x14ac:dyDescent="0.35">
      <c r="C21" s="5">
        <f>SUM(C6:C20)</f>
        <v>1754</v>
      </c>
      <c r="D21" s="5">
        <f t="shared" ref="D21:O21" si="0">SUM(D6:D20)</f>
        <v>273</v>
      </c>
      <c r="E21" s="5">
        <f t="shared" si="0"/>
        <v>838</v>
      </c>
      <c r="F21" s="5">
        <f t="shared" si="0"/>
        <v>138</v>
      </c>
      <c r="G21" s="5">
        <f t="shared" si="0"/>
        <v>505</v>
      </c>
      <c r="H21" s="5"/>
      <c r="I21" s="5">
        <f t="shared" si="0"/>
        <v>983</v>
      </c>
      <c r="J21" s="5">
        <f t="shared" si="0"/>
        <v>50770</v>
      </c>
      <c r="K21" s="5">
        <f t="shared" si="0"/>
        <v>29725</v>
      </c>
      <c r="L21" s="5">
        <f t="shared" si="0"/>
        <v>2451</v>
      </c>
      <c r="M21" s="5">
        <f t="shared" si="0"/>
        <v>15783</v>
      </c>
      <c r="N21" s="5">
        <f t="shared" si="0"/>
        <v>2811</v>
      </c>
      <c r="O21" s="5">
        <f t="shared" si="0"/>
        <v>681521</v>
      </c>
    </row>
    <row r="22" spans="1:15" ht="13.5" thickTop="1" x14ac:dyDescent="0.3">
      <c r="B22" s="4" t="s">
        <v>43</v>
      </c>
    </row>
    <row r="23" spans="1:15" x14ac:dyDescent="0.25">
      <c r="A23">
        <v>16</v>
      </c>
      <c r="B23" t="s">
        <v>47</v>
      </c>
      <c r="C23">
        <v>101</v>
      </c>
      <c r="D23">
        <v>5</v>
      </c>
      <c r="E23">
        <v>70</v>
      </c>
      <c r="F23">
        <v>4</v>
      </c>
      <c r="G23">
        <v>22</v>
      </c>
      <c r="H23" t="s">
        <v>48</v>
      </c>
      <c r="I23">
        <v>37</v>
      </c>
      <c r="J23" s="1">
        <v>4077</v>
      </c>
      <c r="K23" s="1">
        <v>1960</v>
      </c>
      <c r="L23">
        <v>0</v>
      </c>
      <c r="M23" s="1">
        <v>2117</v>
      </c>
      <c r="N23">
        <v>0</v>
      </c>
      <c r="O23" s="1">
        <v>37954</v>
      </c>
    </row>
    <row r="24" spans="1:15" x14ac:dyDescent="0.25">
      <c r="A24">
        <v>17</v>
      </c>
      <c r="B24" t="s">
        <v>61</v>
      </c>
      <c r="C24">
        <v>35</v>
      </c>
      <c r="D24">
        <v>3</v>
      </c>
      <c r="E24">
        <v>14</v>
      </c>
      <c r="F24">
        <v>7</v>
      </c>
      <c r="G24">
        <v>11</v>
      </c>
      <c r="H24" t="s">
        <v>62</v>
      </c>
      <c r="I24">
        <v>4</v>
      </c>
      <c r="J24" s="1">
        <v>1480</v>
      </c>
      <c r="K24">
        <v>370</v>
      </c>
      <c r="L24">
        <v>0</v>
      </c>
      <c r="M24">
        <v>370</v>
      </c>
      <c r="N24">
        <v>740</v>
      </c>
      <c r="O24" s="1">
        <v>5886</v>
      </c>
    </row>
    <row r="25" spans="1:15" x14ac:dyDescent="0.25">
      <c r="A25">
        <v>18</v>
      </c>
      <c r="B25" t="s">
        <v>49</v>
      </c>
      <c r="C25">
        <v>70</v>
      </c>
      <c r="D25">
        <v>6</v>
      </c>
      <c r="E25">
        <v>38</v>
      </c>
      <c r="F25">
        <v>4</v>
      </c>
      <c r="G25">
        <v>22</v>
      </c>
      <c r="H25" t="s">
        <v>50</v>
      </c>
      <c r="I25">
        <v>3</v>
      </c>
      <c r="J25">
        <v>302</v>
      </c>
      <c r="K25">
        <v>111</v>
      </c>
      <c r="L25">
        <v>0</v>
      </c>
      <c r="M25">
        <v>191</v>
      </c>
      <c r="N25">
        <v>0</v>
      </c>
      <c r="O25" s="1">
        <v>22230</v>
      </c>
    </row>
    <row r="26" spans="1:15" x14ac:dyDescent="0.25">
      <c r="A26">
        <v>19</v>
      </c>
      <c r="B26" t="s">
        <v>51</v>
      </c>
      <c r="C26">
        <v>355</v>
      </c>
      <c r="D26">
        <v>26</v>
      </c>
      <c r="E26">
        <v>197</v>
      </c>
      <c r="F26">
        <v>11</v>
      </c>
      <c r="G26">
        <v>121</v>
      </c>
      <c r="H26" t="s">
        <v>52</v>
      </c>
      <c r="I26">
        <v>71</v>
      </c>
      <c r="J26" s="1">
        <v>4950</v>
      </c>
      <c r="K26" s="1">
        <v>1736</v>
      </c>
      <c r="L26">
        <v>130</v>
      </c>
      <c r="M26" s="1">
        <v>3084</v>
      </c>
      <c r="N26">
        <v>0</v>
      </c>
      <c r="O26" s="1">
        <v>119777</v>
      </c>
    </row>
    <row r="27" spans="1:15" x14ac:dyDescent="0.25">
      <c r="A27">
        <v>20</v>
      </c>
      <c r="B27" t="s">
        <v>53</v>
      </c>
      <c r="C27">
        <v>250</v>
      </c>
      <c r="D27">
        <v>40</v>
      </c>
      <c r="E27">
        <v>102</v>
      </c>
      <c r="F27">
        <v>21</v>
      </c>
      <c r="G27">
        <v>87</v>
      </c>
      <c r="H27" t="s">
        <v>54</v>
      </c>
      <c r="I27">
        <v>18</v>
      </c>
      <c r="J27" s="1">
        <v>1428</v>
      </c>
      <c r="K27">
        <v>609</v>
      </c>
      <c r="L27">
        <v>0</v>
      </c>
      <c r="M27">
        <v>819</v>
      </c>
      <c r="N27">
        <v>0</v>
      </c>
      <c r="O27" s="1">
        <v>41289</v>
      </c>
    </row>
    <row r="28" spans="1:15" x14ac:dyDescent="0.25">
      <c r="A28">
        <v>21</v>
      </c>
      <c r="B28" t="s">
        <v>59</v>
      </c>
      <c r="C28">
        <v>231</v>
      </c>
      <c r="D28">
        <v>22</v>
      </c>
      <c r="E28">
        <v>105</v>
      </c>
      <c r="F28">
        <v>19</v>
      </c>
      <c r="G28">
        <v>85</v>
      </c>
      <c r="H28" t="s">
        <v>60</v>
      </c>
      <c r="I28">
        <v>230</v>
      </c>
      <c r="J28" s="1">
        <v>11647</v>
      </c>
      <c r="K28" s="1">
        <v>5169</v>
      </c>
      <c r="L28">
        <v>150</v>
      </c>
      <c r="M28" s="1">
        <v>6268</v>
      </c>
      <c r="N28">
        <v>60</v>
      </c>
      <c r="O28" s="1">
        <v>90633</v>
      </c>
    </row>
    <row r="29" spans="1:15" x14ac:dyDescent="0.25">
      <c r="A29">
        <v>22</v>
      </c>
      <c r="B29" t="s">
        <v>57</v>
      </c>
      <c r="C29">
        <v>122</v>
      </c>
      <c r="D29">
        <v>0</v>
      </c>
      <c r="E29">
        <v>70</v>
      </c>
      <c r="F29">
        <v>0</v>
      </c>
      <c r="G29">
        <v>52</v>
      </c>
      <c r="H29" t="s">
        <v>58</v>
      </c>
      <c r="I29">
        <v>31</v>
      </c>
      <c r="J29" s="1">
        <v>2050</v>
      </c>
      <c r="K29" s="1">
        <v>1179</v>
      </c>
      <c r="L29">
        <v>0</v>
      </c>
      <c r="M29">
        <v>871</v>
      </c>
      <c r="N29">
        <v>0</v>
      </c>
      <c r="O29" s="1">
        <v>40515</v>
      </c>
    </row>
    <row r="30" spans="1:15" x14ac:dyDescent="0.25">
      <c r="A30">
        <v>23</v>
      </c>
      <c r="B30" t="s">
        <v>63</v>
      </c>
      <c r="C30">
        <v>131</v>
      </c>
      <c r="D30">
        <v>31</v>
      </c>
      <c r="E30">
        <v>63</v>
      </c>
      <c r="F30">
        <v>7</v>
      </c>
      <c r="G30">
        <v>30</v>
      </c>
      <c r="H30" t="s">
        <v>64</v>
      </c>
      <c r="I30">
        <v>16</v>
      </c>
      <c r="J30" s="1">
        <v>3305</v>
      </c>
      <c r="K30" s="1">
        <v>1872</v>
      </c>
      <c r="L30">
        <v>0</v>
      </c>
      <c r="M30" s="1">
        <v>1433</v>
      </c>
      <c r="N30">
        <v>0</v>
      </c>
      <c r="O30" s="1">
        <v>62556</v>
      </c>
    </row>
    <row r="31" spans="1:15" x14ac:dyDescent="0.25">
      <c r="A31">
        <v>24</v>
      </c>
      <c r="B31" t="s">
        <v>44</v>
      </c>
      <c r="C31">
        <v>164</v>
      </c>
      <c r="D31">
        <v>18</v>
      </c>
      <c r="E31">
        <v>89</v>
      </c>
      <c r="F31">
        <v>14</v>
      </c>
      <c r="G31">
        <v>43</v>
      </c>
      <c r="H31" t="s">
        <v>45</v>
      </c>
      <c r="I31">
        <v>76</v>
      </c>
      <c r="J31" s="1">
        <v>4929</v>
      </c>
      <c r="K31" s="1">
        <v>3227</v>
      </c>
      <c r="L31">
        <v>196</v>
      </c>
      <c r="M31" s="1">
        <v>1224</v>
      </c>
      <c r="N31">
        <v>282</v>
      </c>
      <c r="O31" s="1">
        <v>74103</v>
      </c>
    </row>
    <row r="32" spans="1:15" x14ac:dyDescent="0.25">
      <c r="A32">
        <v>25</v>
      </c>
      <c r="B32" t="s">
        <v>69</v>
      </c>
      <c r="C32">
        <v>46</v>
      </c>
      <c r="D32">
        <v>5</v>
      </c>
      <c r="E32">
        <v>22</v>
      </c>
      <c r="F32">
        <v>5</v>
      </c>
      <c r="G32">
        <v>14</v>
      </c>
      <c r="I32">
        <v>31</v>
      </c>
      <c r="J32" s="1">
        <v>2293</v>
      </c>
      <c r="K32" s="1">
        <v>1797</v>
      </c>
      <c r="L32">
        <v>93</v>
      </c>
      <c r="M32">
        <v>217</v>
      </c>
      <c r="N32">
        <v>186</v>
      </c>
      <c r="O32" s="1">
        <v>12030</v>
      </c>
    </row>
    <row r="33" spans="1:15" x14ac:dyDescent="0.25">
      <c r="A33">
        <v>26</v>
      </c>
      <c r="B33" t="s">
        <v>46</v>
      </c>
      <c r="C33">
        <v>224</v>
      </c>
      <c r="D33">
        <v>27</v>
      </c>
      <c r="E33">
        <v>110</v>
      </c>
      <c r="F33">
        <v>19</v>
      </c>
      <c r="G33">
        <v>68</v>
      </c>
      <c r="H33" t="s">
        <v>16</v>
      </c>
      <c r="I33">
        <v>1</v>
      </c>
      <c r="J33">
        <v>32</v>
      </c>
      <c r="K33">
        <v>0</v>
      </c>
      <c r="L33">
        <v>0</v>
      </c>
      <c r="M33">
        <v>32</v>
      </c>
      <c r="N33">
        <v>0</v>
      </c>
      <c r="O33" s="1">
        <v>55837</v>
      </c>
    </row>
    <row r="34" spans="1:15" x14ac:dyDescent="0.25">
      <c r="A34">
        <v>27</v>
      </c>
      <c r="B34" t="s">
        <v>55</v>
      </c>
      <c r="C34">
        <v>45</v>
      </c>
      <c r="D34">
        <v>0</v>
      </c>
      <c r="E34">
        <v>30</v>
      </c>
      <c r="F34">
        <v>0</v>
      </c>
      <c r="G34">
        <v>15</v>
      </c>
      <c r="H34" t="s">
        <v>56</v>
      </c>
      <c r="I34">
        <v>21</v>
      </c>
      <c r="J34" s="1">
        <v>2102</v>
      </c>
      <c r="K34" s="1">
        <v>1692</v>
      </c>
      <c r="L34">
        <v>0</v>
      </c>
      <c r="M34">
        <v>410</v>
      </c>
      <c r="N34">
        <v>0</v>
      </c>
      <c r="O34" s="1">
        <v>7898</v>
      </c>
    </row>
    <row r="35" spans="1:15" x14ac:dyDescent="0.25">
      <c r="A35">
        <v>28</v>
      </c>
      <c r="B35" t="s">
        <v>65</v>
      </c>
      <c r="C35">
        <v>60</v>
      </c>
      <c r="D35">
        <v>12</v>
      </c>
      <c r="E35">
        <v>31</v>
      </c>
      <c r="F35">
        <v>0</v>
      </c>
      <c r="G35">
        <v>17</v>
      </c>
      <c r="H35" t="s">
        <v>66</v>
      </c>
      <c r="I35">
        <v>6</v>
      </c>
      <c r="J35">
        <v>703</v>
      </c>
      <c r="K35">
        <v>217</v>
      </c>
      <c r="L35">
        <v>0</v>
      </c>
      <c r="M35">
        <v>486</v>
      </c>
      <c r="N35">
        <v>0</v>
      </c>
      <c r="O35" s="1">
        <v>12588</v>
      </c>
    </row>
    <row r="36" spans="1:15" x14ac:dyDescent="0.25">
      <c r="A36">
        <v>29</v>
      </c>
      <c r="B36" t="s">
        <v>67</v>
      </c>
      <c r="C36">
        <v>80</v>
      </c>
      <c r="D36">
        <v>4</v>
      </c>
      <c r="E36">
        <v>36</v>
      </c>
      <c r="F36">
        <v>0</v>
      </c>
      <c r="G36">
        <v>40</v>
      </c>
      <c r="H36" t="s">
        <v>68</v>
      </c>
      <c r="I36">
        <v>43</v>
      </c>
      <c r="J36" s="1">
        <v>2933</v>
      </c>
      <c r="K36">
        <v>369</v>
      </c>
      <c r="L36">
        <v>0</v>
      </c>
      <c r="M36" s="1">
        <v>2564</v>
      </c>
      <c r="N36">
        <v>0</v>
      </c>
      <c r="O36" s="1">
        <v>22536</v>
      </c>
    </row>
    <row r="37" spans="1:15" ht="13.5" thickBot="1" x14ac:dyDescent="0.35">
      <c r="C37" s="5">
        <f>SUM(C23:C36)</f>
        <v>1914</v>
      </c>
      <c r="D37" s="5">
        <f t="shared" ref="D37:O37" si="1">SUM(D23:D36)</f>
        <v>199</v>
      </c>
      <c r="E37" s="5">
        <f t="shared" si="1"/>
        <v>977</v>
      </c>
      <c r="F37" s="5">
        <f t="shared" si="1"/>
        <v>111</v>
      </c>
      <c r="G37" s="5">
        <f t="shared" si="1"/>
        <v>627</v>
      </c>
      <c r="H37" s="5"/>
      <c r="I37" s="5">
        <f t="shared" si="1"/>
        <v>588</v>
      </c>
      <c r="J37" s="5">
        <f t="shared" si="1"/>
        <v>42231</v>
      </c>
      <c r="K37" s="5">
        <f t="shared" si="1"/>
        <v>20308</v>
      </c>
      <c r="L37" s="5">
        <f t="shared" si="1"/>
        <v>569</v>
      </c>
      <c r="M37" s="5">
        <f t="shared" si="1"/>
        <v>20086</v>
      </c>
      <c r="N37" s="5">
        <f t="shared" si="1"/>
        <v>1268</v>
      </c>
      <c r="O37" s="5">
        <f t="shared" si="1"/>
        <v>605832</v>
      </c>
    </row>
    <row r="38" spans="1:15" ht="13.5" thickTop="1" x14ac:dyDescent="0.3">
      <c r="B38" s="4" t="s">
        <v>70</v>
      </c>
    </row>
    <row r="39" spans="1:15" x14ac:dyDescent="0.25">
      <c r="A39">
        <v>30</v>
      </c>
      <c r="B39" t="s">
        <v>71</v>
      </c>
      <c r="C39">
        <v>45</v>
      </c>
      <c r="D39">
        <v>0</v>
      </c>
      <c r="E39">
        <v>31</v>
      </c>
      <c r="F39">
        <v>0</v>
      </c>
      <c r="G39">
        <v>14</v>
      </c>
      <c r="H39" t="s">
        <v>72</v>
      </c>
      <c r="I39">
        <v>65</v>
      </c>
      <c r="J39" s="1">
        <v>2511</v>
      </c>
      <c r="K39" s="1">
        <v>1318</v>
      </c>
      <c r="L39">
        <v>0</v>
      </c>
      <c r="M39" s="1">
        <v>1193</v>
      </c>
      <c r="N39">
        <v>0</v>
      </c>
      <c r="O39" s="1">
        <v>24746</v>
      </c>
    </row>
    <row r="40" spans="1:15" x14ac:dyDescent="0.25">
      <c r="A40">
        <v>31</v>
      </c>
      <c r="B40" t="s">
        <v>75</v>
      </c>
      <c r="C40">
        <v>85</v>
      </c>
      <c r="D40">
        <v>10</v>
      </c>
      <c r="E40">
        <v>38</v>
      </c>
      <c r="F40">
        <v>2</v>
      </c>
      <c r="G40">
        <v>35</v>
      </c>
      <c r="H40" t="s">
        <v>76</v>
      </c>
      <c r="I40">
        <v>19</v>
      </c>
      <c r="J40">
        <v>811</v>
      </c>
      <c r="K40">
        <v>281</v>
      </c>
      <c r="L40">
        <v>0</v>
      </c>
      <c r="M40">
        <v>530</v>
      </c>
      <c r="N40">
        <v>0</v>
      </c>
      <c r="O40" s="1">
        <v>19364</v>
      </c>
    </row>
    <row r="41" spans="1:15" x14ac:dyDescent="0.25">
      <c r="A41">
        <v>32</v>
      </c>
      <c r="B41" t="s">
        <v>89</v>
      </c>
      <c r="C41">
        <v>55</v>
      </c>
      <c r="D41">
        <v>8</v>
      </c>
      <c r="E41">
        <v>23</v>
      </c>
      <c r="F41">
        <v>6</v>
      </c>
      <c r="G41">
        <v>18</v>
      </c>
      <c r="H41" t="s">
        <v>90</v>
      </c>
      <c r="I41">
        <v>155</v>
      </c>
      <c r="J41" s="1">
        <v>5939</v>
      </c>
      <c r="K41" s="1">
        <v>2787</v>
      </c>
      <c r="L41">
        <v>288</v>
      </c>
      <c r="M41" s="1">
        <v>2622</v>
      </c>
      <c r="N41">
        <v>242</v>
      </c>
      <c r="O41" s="1">
        <v>17233</v>
      </c>
    </row>
    <row r="42" spans="1:15" x14ac:dyDescent="0.25">
      <c r="A42">
        <v>33</v>
      </c>
      <c r="B42" t="s">
        <v>79</v>
      </c>
      <c r="C42">
        <v>19</v>
      </c>
      <c r="D42">
        <v>1</v>
      </c>
      <c r="E42">
        <v>11</v>
      </c>
      <c r="F42">
        <v>1</v>
      </c>
      <c r="G42">
        <v>6</v>
      </c>
      <c r="H42" t="s">
        <v>80</v>
      </c>
      <c r="I42">
        <v>13</v>
      </c>
      <c r="J42">
        <v>486</v>
      </c>
      <c r="K42">
        <v>376</v>
      </c>
      <c r="L42">
        <v>0</v>
      </c>
      <c r="M42">
        <v>110</v>
      </c>
      <c r="N42">
        <v>0</v>
      </c>
      <c r="O42" s="1">
        <v>3911</v>
      </c>
    </row>
    <row r="43" spans="1:15" x14ac:dyDescent="0.25">
      <c r="A43">
        <v>34</v>
      </c>
      <c r="B43" t="s">
        <v>77</v>
      </c>
      <c r="C43">
        <v>57</v>
      </c>
      <c r="D43">
        <v>1</v>
      </c>
      <c r="E43">
        <v>36</v>
      </c>
      <c r="F43">
        <v>1</v>
      </c>
      <c r="G43">
        <v>19</v>
      </c>
      <c r="H43" t="s">
        <v>78</v>
      </c>
      <c r="I43">
        <v>534</v>
      </c>
      <c r="J43" s="1">
        <v>18031</v>
      </c>
      <c r="K43" s="1">
        <v>11338</v>
      </c>
      <c r="L43">
        <v>0</v>
      </c>
      <c r="M43" s="1">
        <v>6557</v>
      </c>
      <c r="N43">
        <v>136</v>
      </c>
      <c r="O43" s="1">
        <v>39895</v>
      </c>
    </row>
    <row r="44" spans="1:15" x14ac:dyDescent="0.25">
      <c r="A44">
        <v>35</v>
      </c>
      <c r="B44" t="s">
        <v>115</v>
      </c>
      <c r="C44">
        <v>107</v>
      </c>
      <c r="D44">
        <v>13</v>
      </c>
      <c r="E44">
        <v>49</v>
      </c>
      <c r="F44">
        <v>4</v>
      </c>
      <c r="G44">
        <v>41</v>
      </c>
      <c r="H44" t="s">
        <v>116</v>
      </c>
      <c r="I44">
        <v>151</v>
      </c>
      <c r="J44" s="1">
        <v>9613</v>
      </c>
      <c r="K44" s="1">
        <v>4699</v>
      </c>
      <c r="L44">
        <v>0</v>
      </c>
      <c r="M44" s="1">
        <v>4687</v>
      </c>
      <c r="N44">
        <v>227</v>
      </c>
      <c r="O44" s="1">
        <v>29247</v>
      </c>
    </row>
    <row r="45" spans="1:15" x14ac:dyDescent="0.25">
      <c r="A45">
        <v>36</v>
      </c>
      <c r="B45" t="s">
        <v>117</v>
      </c>
      <c r="C45">
        <v>83</v>
      </c>
      <c r="D45">
        <v>11</v>
      </c>
      <c r="E45">
        <v>56</v>
      </c>
      <c r="F45">
        <v>5</v>
      </c>
      <c r="G45">
        <v>11</v>
      </c>
      <c r="H45" t="s">
        <v>118</v>
      </c>
      <c r="I45">
        <v>124</v>
      </c>
      <c r="J45" s="1">
        <v>7103</v>
      </c>
      <c r="K45" s="1">
        <v>5344</v>
      </c>
      <c r="L45">
        <v>278</v>
      </c>
      <c r="M45" s="1">
        <v>1451</v>
      </c>
      <c r="N45">
        <v>30</v>
      </c>
      <c r="O45" s="1">
        <v>26607</v>
      </c>
    </row>
    <row r="46" spans="1:15" x14ac:dyDescent="0.25">
      <c r="A46">
        <v>37</v>
      </c>
      <c r="B46" t="s">
        <v>109</v>
      </c>
      <c r="C46">
        <v>104</v>
      </c>
      <c r="D46">
        <v>0</v>
      </c>
      <c r="E46">
        <v>0</v>
      </c>
      <c r="F46">
        <v>10</v>
      </c>
      <c r="G46">
        <v>94</v>
      </c>
      <c r="H46" t="s">
        <v>110</v>
      </c>
      <c r="I46">
        <v>62</v>
      </c>
      <c r="J46" s="1">
        <v>3529</v>
      </c>
      <c r="K46">
        <v>0</v>
      </c>
      <c r="L46">
        <v>0</v>
      </c>
      <c r="M46" s="1">
        <v>3529</v>
      </c>
      <c r="N46">
        <v>0</v>
      </c>
      <c r="O46" s="1">
        <v>33892</v>
      </c>
    </row>
    <row r="47" spans="1:15" x14ac:dyDescent="0.25">
      <c r="A47">
        <v>38</v>
      </c>
      <c r="B47" t="s">
        <v>119</v>
      </c>
      <c r="C47">
        <v>115</v>
      </c>
      <c r="D47">
        <v>20</v>
      </c>
      <c r="E47">
        <v>52</v>
      </c>
      <c r="F47">
        <v>7</v>
      </c>
      <c r="G47">
        <v>36</v>
      </c>
      <c r="H47" t="s">
        <v>120</v>
      </c>
      <c r="I47">
        <v>103</v>
      </c>
      <c r="J47" s="1">
        <v>4416</v>
      </c>
      <c r="K47" s="1">
        <v>1994</v>
      </c>
      <c r="L47">
        <v>0</v>
      </c>
      <c r="M47" s="1">
        <v>2422</v>
      </c>
      <c r="N47">
        <v>0</v>
      </c>
      <c r="O47" s="1">
        <v>26070</v>
      </c>
    </row>
    <row r="48" spans="1:15" x14ac:dyDescent="0.25">
      <c r="A48">
        <v>39</v>
      </c>
      <c r="B48" t="s">
        <v>113</v>
      </c>
      <c r="C48">
        <v>88</v>
      </c>
      <c r="D48">
        <v>13</v>
      </c>
      <c r="E48">
        <v>43</v>
      </c>
      <c r="F48">
        <v>5</v>
      </c>
      <c r="G48">
        <v>27</v>
      </c>
      <c r="H48" t="s">
        <v>114</v>
      </c>
      <c r="I48">
        <v>119</v>
      </c>
      <c r="J48" s="1">
        <v>5672</v>
      </c>
      <c r="K48" s="1">
        <v>2177</v>
      </c>
      <c r="L48">
        <v>65</v>
      </c>
      <c r="M48" s="1">
        <v>3368</v>
      </c>
      <c r="N48">
        <v>62</v>
      </c>
      <c r="O48" s="1">
        <v>25053</v>
      </c>
    </row>
    <row r="49" spans="1:15" x14ac:dyDescent="0.25">
      <c r="A49">
        <v>40</v>
      </c>
      <c r="B49" t="s">
        <v>91</v>
      </c>
      <c r="C49">
        <v>33</v>
      </c>
      <c r="D49">
        <v>0</v>
      </c>
      <c r="E49">
        <v>21</v>
      </c>
      <c r="F49">
        <v>0</v>
      </c>
      <c r="G49">
        <v>12</v>
      </c>
      <c r="H49" t="s">
        <v>92</v>
      </c>
      <c r="I49">
        <v>32</v>
      </c>
      <c r="J49" s="1">
        <v>1666</v>
      </c>
      <c r="K49" s="1">
        <v>1271</v>
      </c>
      <c r="L49">
        <v>0</v>
      </c>
      <c r="M49">
        <v>395</v>
      </c>
      <c r="N49">
        <v>0</v>
      </c>
      <c r="O49" s="1">
        <v>8814</v>
      </c>
    </row>
    <row r="50" spans="1:15" x14ac:dyDescent="0.25">
      <c r="A50">
        <v>41</v>
      </c>
      <c r="B50" t="s">
        <v>93</v>
      </c>
      <c r="C50">
        <v>7</v>
      </c>
      <c r="D50">
        <v>0</v>
      </c>
      <c r="E50">
        <v>4</v>
      </c>
      <c r="F50">
        <v>0</v>
      </c>
      <c r="G50">
        <v>3</v>
      </c>
      <c r="H50" t="s">
        <v>94</v>
      </c>
      <c r="I50">
        <v>21</v>
      </c>
      <c r="J50" s="1">
        <v>1116</v>
      </c>
      <c r="K50">
        <v>861</v>
      </c>
      <c r="L50">
        <v>0</v>
      </c>
      <c r="M50">
        <v>255</v>
      </c>
      <c r="N50">
        <v>0</v>
      </c>
      <c r="O50" s="1">
        <v>2949</v>
      </c>
    </row>
    <row r="51" spans="1:15" x14ac:dyDescent="0.25">
      <c r="A51">
        <v>42</v>
      </c>
      <c r="B51" t="s">
        <v>97</v>
      </c>
      <c r="C51">
        <v>146</v>
      </c>
      <c r="D51">
        <v>22</v>
      </c>
      <c r="E51">
        <v>74</v>
      </c>
      <c r="F51">
        <v>4</v>
      </c>
      <c r="G51">
        <v>46</v>
      </c>
      <c r="H51" t="s">
        <v>98</v>
      </c>
      <c r="I51">
        <v>39</v>
      </c>
      <c r="J51" s="1">
        <v>2344</v>
      </c>
      <c r="K51" s="1">
        <v>1287</v>
      </c>
      <c r="L51">
        <v>0</v>
      </c>
      <c r="M51" s="1">
        <v>1027</v>
      </c>
      <c r="N51">
        <v>30</v>
      </c>
      <c r="O51" s="1">
        <v>57329</v>
      </c>
    </row>
    <row r="52" spans="1:15" x14ac:dyDescent="0.25">
      <c r="A52">
        <v>43</v>
      </c>
      <c r="B52" t="s">
        <v>95</v>
      </c>
      <c r="C52">
        <v>43</v>
      </c>
      <c r="D52">
        <v>0</v>
      </c>
      <c r="E52">
        <v>28</v>
      </c>
      <c r="F52">
        <v>0</v>
      </c>
      <c r="G52">
        <v>15</v>
      </c>
      <c r="H52" t="s">
        <v>96</v>
      </c>
      <c r="I52">
        <v>544</v>
      </c>
      <c r="J52" s="1">
        <v>22805</v>
      </c>
      <c r="K52" s="1">
        <v>12797</v>
      </c>
      <c r="L52">
        <v>0</v>
      </c>
      <c r="M52" s="1">
        <v>10008</v>
      </c>
      <c r="N52">
        <v>0</v>
      </c>
      <c r="O52" s="1">
        <v>39588</v>
      </c>
    </row>
    <row r="53" spans="1:15" x14ac:dyDescent="0.25">
      <c r="A53">
        <v>44</v>
      </c>
      <c r="B53" t="s">
        <v>127</v>
      </c>
      <c r="C53">
        <v>37</v>
      </c>
      <c r="D53">
        <v>0</v>
      </c>
      <c r="E53">
        <v>23</v>
      </c>
      <c r="F53">
        <v>0</v>
      </c>
      <c r="G53">
        <v>14</v>
      </c>
      <c r="H53" t="s">
        <v>128</v>
      </c>
      <c r="I53">
        <v>221</v>
      </c>
      <c r="J53" s="1">
        <v>10721</v>
      </c>
      <c r="K53" s="1">
        <v>7259</v>
      </c>
      <c r="L53">
        <v>0</v>
      </c>
      <c r="M53" s="1">
        <v>3462</v>
      </c>
      <c r="N53">
        <v>0</v>
      </c>
      <c r="O53" s="1">
        <v>23277</v>
      </c>
    </row>
    <row r="54" spans="1:15" x14ac:dyDescent="0.25">
      <c r="A54">
        <v>45</v>
      </c>
      <c r="B54" t="s">
        <v>121</v>
      </c>
      <c r="C54">
        <v>36</v>
      </c>
      <c r="D54">
        <v>10</v>
      </c>
      <c r="E54">
        <v>16</v>
      </c>
      <c r="F54">
        <v>0</v>
      </c>
      <c r="G54">
        <v>10</v>
      </c>
      <c r="H54" t="s">
        <v>122</v>
      </c>
      <c r="I54">
        <v>9</v>
      </c>
      <c r="J54">
        <v>634</v>
      </c>
      <c r="K54">
        <v>90</v>
      </c>
      <c r="L54">
        <v>0</v>
      </c>
      <c r="M54">
        <v>544</v>
      </c>
      <c r="N54">
        <v>0</v>
      </c>
      <c r="O54" s="1">
        <v>6380</v>
      </c>
    </row>
    <row r="55" spans="1:15" x14ac:dyDescent="0.25">
      <c r="A55">
        <v>46</v>
      </c>
      <c r="B55" t="s">
        <v>101</v>
      </c>
      <c r="C55">
        <v>260</v>
      </c>
      <c r="D55">
        <v>46</v>
      </c>
      <c r="E55">
        <v>108</v>
      </c>
      <c r="F55">
        <v>25</v>
      </c>
      <c r="G55">
        <v>81</v>
      </c>
      <c r="H55" t="s">
        <v>102</v>
      </c>
      <c r="I55">
        <v>195</v>
      </c>
      <c r="J55" s="1">
        <v>9344</v>
      </c>
      <c r="K55" s="1">
        <v>3806</v>
      </c>
      <c r="L55">
        <v>185</v>
      </c>
      <c r="M55" s="1">
        <v>4848</v>
      </c>
      <c r="N55">
        <v>505</v>
      </c>
      <c r="O55" s="1">
        <v>98203</v>
      </c>
    </row>
    <row r="56" spans="1:15" x14ac:dyDescent="0.25">
      <c r="A56">
        <v>47</v>
      </c>
      <c r="B56" t="s">
        <v>103</v>
      </c>
      <c r="C56">
        <v>78</v>
      </c>
      <c r="D56">
        <v>7</v>
      </c>
      <c r="E56">
        <v>31</v>
      </c>
      <c r="F56">
        <v>5</v>
      </c>
      <c r="G56">
        <v>35</v>
      </c>
      <c r="H56" t="s">
        <v>104</v>
      </c>
      <c r="I56">
        <v>366</v>
      </c>
      <c r="J56" s="1">
        <v>14974</v>
      </c>
      <c r="K56" s="1">
        <v>6950</v>
      </c>
      <c r="L56">
        <v>622</v>
      </c>
      <c r="M56" s="1">
        <v>7299</v>
      </c>
      <c r="N56">
        <v>103</v>
      </c>
      <c r="O56" s="1">
        <v>46356</v>
      </c>
    </row>
    <row r="57" spans="1:15" x14ac:dyDescent="0.25">
      <c r="A57">
        <v>48</v>
      </c>
      <c r="B57" t="s">
        <v>125</v>
      </c>
      <c r="C57">
        <v>84</v>
      </c>
      <c r="D57">
        <v>10</v>
      </c>
      <c r="E57">
        <v>40</v>
      </c>
      <c r="F57">
        <v>4</v>
      </c>
      <c r="G57">
        <v>30</v>
      </c>
      <c r="H57" t="s">
        <v>126</v>
      </c>
      <c r="I57">
        <v>161</v>
      </c>
      <c r="J57" s="1">
        <v>9211</v>
      </c>
      <c r="K57" s="1">
        <v>5955</v>
      </c>
      <c r="L57">
        <v>278</v>
      </c>
      <c r="M57" s="1">
        <v>2916</v>
      </c>
      <c r="N57">
        <v>62</v>
      </c>
      <c r="O57" s="1">
        <v>23739</v>
      </c>
    </row>
    <row r="58" spans="1:15" x14ac:dyDescent="0.25">
      <c r="A58">
        <v>49</v>
      </c>
      <c r="B58" t="s">
        <v>123</v>
      </c>
      <c r="C58">
        <v>95</v>
      </c>
      <c r="D58">
        <v>0</v>
      </c>
      <c r="E58">
        <v>55</v>
      </c>
      <c r="F58">
        <v>0</v>
      </c>
      <c r="G58">
        <v>40</v>
      </c>
      <c r="H58" t="s">
        <v>124</v>
      </c>
      <c r="I58">
        <v>246</v>
      </c>
      <c r="J58" s="1">
        <v>12070</v>
      </c>
      <c r="K58" s="1">
        <v>6932</v>
      </c>
      <c r="L58">
        <v>0</v>
      </c>
      <c r="M58" s="1">
        <v>5138</v>
      </c>
      <c r="N58">
        <v>0</v>
      </c>
      <c r="O58" s="1">
        <v>43409</v>
      </c>
    </row>
    <row r="59" spans="1:15" x14ac:dyDescent="0.25">
      <c r="A59">
        <v>50</v>
      </c>
      <c r="B59" t="s">
        <v>111</v>
      </c>
      <c r="C59">
        <v>347</v>
      </c>
      <c r="D59">
        <v>55</v>
      </c>
      <c r="E59">
        <v>155</v>
      </c>
      <c r="F59">
        <v>29</v>
      </c>
      <c r="G59">
        <v>108</v>
      </c>
      <c r="H59" t="s">
        <v>112</v>
      </c>
      <c r="I59">
        <v>298</v>
      </c>
      <c r="J59" s="1">
        <v>16009</v>
      </c>
      <c r="K59" s="1">
        <v>7023</v>
      </c>
      <c r="L59">
        <v>30</v>
      </c>
      <c r="M59" s="1">
        <v>8909</v>
      </c>
      <c r="N59">
        <v>47</v>
      </c>
      <c r="O59" s="1">
        <v>134065</v>
      </c>
    </row>
    <row r="60" spans="1:15" x14ac:dyDescent="0.25">
      <c r="A60">
        <v>51</v>
      </c>
      <c r="B60" t="s">
        <v>105</v>
      </c>
      <c r="C60">
        <v>111</v>
      </c>
      <c r="D60">
        <v>15</v>
      </c>
      <c r="E60">
        <v>51</v>
      </c>
      <c r="F60">
        <v>11</v>
      </c>
      <c r="G60">
        <v>34</v>
      </c>
      <c r="H60" t="s">
        <v>106</v>
      </c>
      <c r="I60">
        <v>112</v>
      </c>
      <c r="J60" s="1">
        <v>5139</v>
      </c>
      <c r="K60" s="1">
        <v>3285</v>
      </c>
      <c r="L60">
        <v>78</v>
      </c>
      <c r="M60" s="1">
        <v>1658</v>
      </c>
      <c r="N60">
        <v>118</v>
      </c>
      <c r="O60" s="1">
        <v>33579</v>
      </c>
    </row>
    <row r="61" spans="1:15" x14ac:dyDescent="0.25">
      <c r="A61">
        <v>52</v>
      </c>
      <c r="B61" t="s">
        <v>107</v>
      </c>
      <c r="C61">
        <v>29</v>
      </c>
      <c r="D61">
        <v>2</v>
      </c>
      <c r="E61">
        <v>19</v>
      </c>
      <c r="F61">
        <v>0</v>
      </c>
      <c r="G61">
        <v>8</v>
      </c>
      <c r="H61" t="s">
        <v>108</v>
      </c>
      <c r="I61">
        <v>110</v>
      </c>
      <c r="J61" s="1">
        <v>5807</v>
      </c>
      <c r="K61" s="1">
        <v>4371</v>
      </c>
      <c r="L61">
        <v>181</v>
      </c>
      <c r="M61" s="1">
        <v>1255</v>
      </c>
      <c r="N61">
        <v>0</v>
      </c>
      <c r="O61" s="1">
        <v>15728</v>
      </c>
    </row>
    <row r="62" spans="1:15" x14ac:dyDescent="0.25">
      <c r="A62">
        <v>53</v>
      </c>
      <c r="B62" t="s">
        <v>73</v>
      </c>
      <c r="C62">
        <v>269</v>
      </c>
      <c r="D62">
        <v>76</v>
      </c>
      <c r="E62">
        <v>98</v>
      </c>
      <c r="F62">
        <v>31</v>
      </c>
      <c r="G62">
        <v>64</v>
      </c>
      <c r="H62" t="s">
        <v>74</v>
      </c>
      <c r="I62">
        <v>152</v>
      </c>
      <c r="J62" s="1">
        <v>10056</v>
      </c>
      <c r="K62" s="1">
        <v>3914</v>
      </c>
      <c r="L62" s="1">
        <v>2421</v>
      </c>
      <c r="M62" s="1">
        <v>3397</v>
      </c>
      <c r="N62">
        <v>324</v>
      </c>
      <c r="O62" s="1">
        <v>109173</v>
      </c>
    </row>
    <row r="63" spans="1:15" x14ac:dyDescent="0.25">
      <c r="A63">
        <v>54</v>
      </c>
      <c r="B63" t="s">
        <v>81</v>
      </c>
      <c r="C63">
        <v>116</v>
      </c>
      <c r="D63">
        <v>24</v>
      </c>
      <c r="E63">
        <v>46</v>
      </c>
      <c r="F63">
        <v>6</v>
      </c>
      <c r="G63">
        <v>40</v>
      </c>
      <c r="H63" t="s">
        <v>82</v>
      </c>
      <c r="I63">
        <v>42</v>
      </c>
      <c r="J63" s="1">
        <v>1517</v>
      </c>
      <c r="K63">
        <v>562</v>
      </c>
      <c r="L63">
        <v>185</v>
      </c>
      <c r="M63">
        <v>770</v>
      </c>
      <c r="N63">
        <v>0</v>
      </c>
      <c r="O63" s="1">
        <v>37235</v>
      </c>
    </row>
    <row r="64" spans="1:15" x14ac:dyDescent="0.25">
      <c r="A64">
        <v>55</v>
      </c>
      <c r="B64" t="s">
        <v>83</v>
      </c>
      <c r="C64">
        <v>105</v>
      </c>
      <c r="D64">
        <v>20</v>
      </c>
      <c r="E64">
        <v>50</v>
      </c>
      <c r="F64">
        <v>9</v>
      </c>
      <c r="G64">
        <v>26</v>
      </c>
      <c r="H64" t="s">
        <v>84</v>
      </c>
      <c r="I64">
        <v>214</v>
      </c>
      <c r="J64" s="1">
        <v>8190</v>
      </c>
      <c r="K64" s="1">
        <v>5996</v>
      </c>
      <c r="L64">
        <v>30</v>
      </c>
      <c r="M64" s="1">
        <v>2164</v>
      </c>
      <c r="N64">
        <v>0</v>
      </c>
      <c r="O64" s="1">
        <v>42703</v>
      </c>
    </row>
    <row r="65" spans="1:15" x14ac:dyDescent="0.25">
      <c r="A65">
        <v>56</v>
      </c>
      <c r="B65" t="s">
        <v>87</v>
      </c>
      <c r="C65">
        <v>78</v>
      </c>
      <c r="D65">
        <v>7</v>
      </c>
      <c r="E65">
        <v>54</v>
      </c>
      <c r="F65">
        <v>8</v>
      </c>
      <c r="G65">
        <v>9</v>
      </c>
      <c r="H65" t="s">
        <v>88</v>
      </c>
      <c r="I65">
        <v>100</v>
      </c>
      <c r="J65" s="1">
        <v>5395</v>
      </c>
      <c r="K65" s="1">
        <v>4048</v>
      </c>
      <c r="L65">
        <v>258</v>
      </c>
      <c r="M65">
        <v>549</v>
      </c>
      <c r="N65">
        <v>540</v>
      </c>
      <c r="O65" s="1">
        <v>27309</v>
      </c>
    </row>
    <row r="66" spans="1:15" x14ac:dyDescent="0.25">
      <c r="A66">
        <v>57</v>
      </c>
      <c r="B66" t="s">
        <v>99</v>
      </c>
      <c r="C66">
        <v>80</v>
      </c>
      <c r="D66">
        <v>17</v>
      </c>
      <c r="E66">
        <v>28</v>
      </c>
      <c r="F66">
        <v>3</v>
      </c>
      <c r="G66">
        <v>32</v>
      </c>
      <c r="H66" t="s">
        <v>100</v>
      </c>
      <c r="I66">
        <v>85</v>
      </c>
      <c r="J66" s="1">
        <v>3602</v>
      </c>
      <c r="K66" s="1">
        <v>1782</v>
      </c>
      <c r="L66">
        <v>302</v>
      </c>
      <c r="M66" s="1">
        <v>1486</v>
      </c>
      <c r="N66">
        <v>32</v>
      </c>
      <c r="O66" s="1">
        <v>18474</v>
      </c>
    </row>
    <row r="67" spans="1:15" x14ac:dyDescent="0.25">
      <c r="A67">
        <v>58</v>
      </c>
      <c r="B67" t="s">
        <v>85</v>
      </c>
      <c r="C67">
        <v>101</v>
      </c>
      <c r="D67">
        <v>3</v>
      </c>
      <c r="E67">
        <v>58</v>
      </c>
      <c r="F67">
        <v>3</v>
      </c>
      <c r="G67">
        <v>37</v>
      </c>
      <c r="H67" t="s">
        <v>86</v>
      </c>
      <c r="I67">
        <v>192</v>
      </c>
      <c r="J67" s="1">
        <v>7699</v>
      </c>
      <c r="K67" s="1">
        <v>2668</v>
      </c>
      <c r="L67">
        <v>0</v>
      </c>
      <c r="M67" s="1">
        <v>5031</v>
      </c>
      <c r="N67">
        <v>0</v>
      </c>
      <c r="O67" s="1">
        <v>59990</v>
      </c>
    </row>
    <row r="68" spans="1:15" x14ac:dyDescent="0.25">
      <c r="A68">
        <v>59</v>
      </c>
      <c r="B68" t="s">
        <v>129</v>
      </c>
      <c r="C68">
        <v>77</v>
      </c>
      <c r="D68">
        <v>0</v>
      </c>
      <c r="E68">
        <v>58</v>
      </c>
      <c r="F68">
        <v>0</v>
      </c>
      <c r="G68">
        <v>19</v>
      </c>
      <c r="H68" t="s">
        <v>130</v>
      </c>
      <c r="I68">
        <v>47</v>
      </c>
      <c r="J68" s="1">
        <v>2460</v>
      </c>
      <c r="K68" s="1">
        <v>2131</v>
      </c>
      <c r="L68">
        <v>0</v>
      </c>
      <c r="M68">
        <v>329</v>
      </c>
      <c r="N68">
        <v>0</v>
      </c>
      <c r="O68" s="1">
        <v>23072</v>
      </c>
    </row>
    <row r="69" spans="1:15" x14ac:dyDescent="0.25">
      <c r="A69">
        <v>60</v>
      </c>
      <c r="B69" t="s">
        <v>131</v>
      </c>
      <c r="C69">
        <v>57</v>
      </c>
      <c r="D69">
        <v>2</v>
      </c>
      <c r="E69">
        <v>31</v>
      </c>
      <c r="F69">
        <v>2</v>
      </c>
      <c r="G69">
        <v>22</v>
      </c>
      <c r="H69" t="s">
        <v>132</v>
      </c>
      <c r="I69">
        <v>61</v>
      </c>
      <c r="J69" s="1">
        <v>2929</v>
      </c>
      <c r="K69" s="1">
        <v>2179</v>
      </c>
      <c r="L69">
        <v>0</v>
      </c>
      <c r="M69">
        <v>750</v>
      </c>
      <c r="N69">
        <v>0</v>
      </c>
      <c r="O69" s="1">
        <v>17314</v>
      </c>
    </row>
    <row r="70" spans="1:15" x14ac:dyDescent="0.25">
      <c r="A70">
        <v>61</v>
      </c>
      <c r="B70" t="s">
        <v>133</v>
      </c>
      <c r="C70">
        <v>157</v>
      </c>
      <c r="D70">
        <v>23</v>
      </c>
      <c r="E70">
        <v>70</v>
      </c>
      <c r="F70">
        <v>5</v>
      </c>
      <c r="G70">
        <v>59</v>
      </c>
      <c r="H70" t="s">
        <v>134</v>
      </c>
      <c r="I70">
        <v>206</v>
      </c>
      <c r="J70" s="1">
        <v>8688</v>
      </c>
      <c r="K70" s="1">
        <v>2992</v>
      </c>
      <c r="L70">
        <v>0</v>
      </c>
      <c r="M70" s="1">
        <v>5617</v>
      </c>
      <c r="N70">
        <v>79</v>
      </c>
      <c r="O70" s="1">
        <v>46447</v>
      </c>
    </row>
    <row r="71" spans="1:15" ht="13.5" thickBot="1" x14ac:dyDescent="0.35">
      <c r="C71" s="5">
        <f>SUM(C39:C70)</f>
        <v>3104</v>
      </c>
      <c r="D71" s="5">
        <f t="shared" ref="D71:O71" si="2">SUM(D39:D70)</f>
        <v>416</v>
      </c>
      <c r="E71" s="5">
        <f t="shared" si="2"/>
        <v>1457</v>
      </c>
      <c r="F71" s="5">
        <f t="shared" si="2"/>
        <v>186</v>
      </c>
      <c r="G71" s="5">
        <f t="shared" si="2"/>
        <v>1045</v>
      </c>
      <c r="H71" s="5"/>
      <c r="I71" s="5">
        <f t="shared" si="2"/>
        <v>4798</v>
      </c>
      <c r="J71" s="5">
        <f t="shared" si="2"/>
        <v>220487</v>
      </c>
      <c r="K71" s="5">
        <f t="shared" si="2"/>
        <v>118473</v>
      </c>
      <c r="L71" s="5">
        <f t="shared" si="2"/>
        <v>5201</v>
      </c>
      <c r="M71" s="5">
        <f t="shared" si="2"/>
        <v>94276</v>
      </c>
      <c r="N71" s="5">
        <f t="shared" si="2"/>
        <v>2537</v>
      </c>
      <c r="O71" s="5">
        <f t="shared" si="2"/>
        <v>1161151</v>
      </c>
    </row>
    <row r="72" spans="1:15" ht="13.5" thickTop="1" x14ac:dyDescent="0.3">
      <c r="B72" s="4" t="s">
        <v>135</v>
      </c>
    </row>
    <row r="73" spans="1:15" x14ac:dyDescent="0.25">
      <c r="A73">
        <v>62</v>
      </c>
      <c r="B73" t="s">
        <v>158</v>
      </c>
      <c r="C73">
        <v>23</v>
      </c>
      <c r="D73">
        <v>5</v>
      </c>
      <c r="E73">
        <v>9</v>
      </c>
      <c r="F73">
        <v>1</v>
      </c>
      <c r="G73">
        <v>8</v>
      </c>
      <c r="H73" t="s">
        <v>159</v>
      </c>
      <c r="I73">
        <v>52</v>
      </c>
      <c r="J73" s="1">
        <v>2709</v>
      </c>
      <c r="K73" s="1">
        <v>1653</v>
      </c>
      <c r="L73">
        <v>473</v>
      </c>
      <c r="M73">
        <v>508</v>
      </c>
      <c r="N73">
        <v>75</v>
      </c>
      <c r="O73" s="1">
        <v>5341</v>
      </c>
    </row>
    <row r="74" spans="1:15" x14ac:dyDescent="0.25">
      <c r="A74">
        <v>63</v>
      </c>
      <c r="B74" t="s">
        <v>138</v>
      </c>
      <c r="C74">
        <v>94</v>
      </c>
      <c r="D74">
        <v>16</v>
      </c>
      <c r="E74">
        <v>35</v>
      </c>
      <c r="F74">
        <v>18</v>
      </c>
      <c r="G74">
        <v>25</v>
      </c>
      <c r="H74" t="s">
        <v>139</v>
      </c>
      <c r="I74">
        <v>103</v>
      </c>
      <c r="J74" s="1">
        <v>7404</v>
      </c>
      <c r="K74" s="1">
        <v>5046</v>
      </c>
      <c r="L74">
        <v>510</v>
      </c>
      <c r="M74" s="1">
        <v>1848</v>
      </c>
      <c r="N74">
        <v>0</v>
      </c>
      <c r="O74" s="1">
        <v>25497</v>
      </c>
    </row>
    <row r="75" spans="1:15" x14ac:dyDescent="0.25">
      <c r="A75">
        <v>64</v>
      </c>
      <c r="B75" t="s">
        <v>150</v>
      </c>
      <c r="C75">
        <v>125</v>
      </c>
      <c r="D75">
        <v>29</v>
      </c>
      <c r="E75">
        <v>48</v>
      </c>
      <c r="F75">
        <v>10</v>
      </c>
      <c r="G75">
        <v>38</v>
      </c>
      <c r="H75" t="s">
        <v>151</v>
      </c>
      <c r="I75">
        <v>98</v>
      </c>
      <c r="J75" s="1">
        <v>3816</v>
      </c>
      <c r="K75" s="1">
        <v>2699</v>
      </c>
      <c r="L75">
        <v>0</v>
      </c>
      <c r="M75" s="1">
        <v>1117</v>
      </c>
      <c r="N75">
        <v>0</v>
      </c>
      <c r="O75" s="1">
        <v>36556</v>
      </c>
    </row>
    <row r="76" spans="1:15" x14ac:dyDescent="0.25">
      <c r="A76">
        <v>65</v>
      </c>
      <c r="B76" t="s">
        <v>142</v>
      </c>
      <c r="C76">
        <v>47</v>
      </c>
      <c r="D76">
        <v>7</v>
      </c>
      <c r="E76">
        <v>17</v>
      </c>
      <c r="F76">
        <v>9</v>
      </c>
      <c r="G76">
        <v>14</v>
      </c>
      <c r="H76" t="s">
        <v>143</v>
      </c>
      <c r="I76">
        <v>93</v>
      </c>
      <c r="J76" s="1">
        <v>9113</v>
      </c>
      <c r="K76" s="1">
        <v>5797</v>
      </c>
      <c r="L76">
        <v>686</v>
      </c>
      <c r="M76" s="1">
        <v>2510</v>
      </c>
      <c r="N76">
        <v>120</v>
      </c>
      <c r="O76" s="1">
        <v>21568</v>
      </c>
    </row>
    <row r="77" spans="1:15" x14ac:dyDescent="0.25">
      <c r="A77">
        <v>66</v>
      </c>
      <c r="B77" t="s">
        <v>144</v>
      </c>
      <c r="C77">
        <v>47</v>
      </c>
      <c r="D77">
        <v>6</v>
      </c>
      <c r="E77">
        <v>31</v>
      </c>
      <c r="F77">
        <v>0</v>
      </c>
      <c r="G77">
        <v>10</v>
      </c>
      <c r="H77" t="s">
        <v>145</v>
      </c>
      <c r="I77">
        <v>64</v>
      </c>
      <c r="J77" s="1">
        <v>2987</v>
      </c>
      <c r="K77" s="1">
        <v>2767</v>
      </c>
      <c r="L77">
        <v>0</v>
      </c>
      <c r="M77">
        <v>220</v>
      </c>
      <c r="N77">
        <v>0</v>
      </c>
      <c r="O77" s="1">
        <v>20821</v>
      </c>
    </row>
    <row r="78" spans="1:15" x14ac:dyDescent="0.25">
      <c r="A78">
        <v>67</v>
      </c>
      <c r="B78" t="s">
        <v>146</v>
      </c>
      <c r="C78">
        <v>48</v>
      </c>
      <c r="D78">
        <v>4</v>
      </c>
      <c r="E78">
        <v>28</v>
      </c>
      <c r="F78">
        <v>3</v>
      </c>
      <c r="G78">
        <v>13</v>
      </c>
      <c r="H78" t="s">
        <v>147</v>
      </c>
      <c r="I78">
        <v>32</v>
      </c>
      <c r="J78" s="1">
        <v>1777</v>
      </c>
      <c r="K78">
        <v>728</v>
      </c>
      <c r="L78">
        <v>0</v>
      </c>
      <c r="M78" s="1">
        <v>1049</v>
      </c>
      <c r="N78">
        <v>0</v>
      </c>
      <c r="O78" s="1">
        <v>9915</v>
      </c>
    </row>
    <row r="79" spans="1:15" x14ac:dyDescent="0.25">
      <c r="A79">
        <v>68</v>
      </c>
      <c r="B79" t="s">
        <v>162</v>
      </c>
      <c r="C79">
        <v>85</v>
      </c>
      <c r="D79">
        <v>25</v>
      </c>
      <c r="E79">
        <v>24</v>
      </c>
      <c r="F79">
        <v>12</v>
      </c>
      <c r="G79">
        <v>24</v>
      </c>
      <c r="H79" t="s">
        <v>163</v>
      </c>
      <c r="I79">
        <v>409</v>
      </c>
      <c r="J79" s="1">
        <v>35853</v>
      </c>
      <c r="K79" s="1">
        <v>15141</v>
      </c>
      <c r="L79" s="1">
        <v>6443</v>
      </c>
      <c r="M79" s="1">
        <v>8166</v>
      </c>
      <c r="N79" s="1">
        <v>6103</v>
      </c>
      <c r="O79" s="1">
        <v>66810</v>
      </c>
    </row>
    <row r="80" spans="1:15" x14ac:dyDescent="0.25">
      <c r="A80">
        <v>69</v>
      </c>
      <c r="B80" t="s">
        <v>154</v>
      </c>
      <c r="C80">
        <v>87</v>
      </c>
      <c r="D80">
        <v>20</v>
      </c>
      <c r="E80">
        <v>32</v>
      </c>
      <c r="F80">
        <v>17</v>
      </c>
      <c r="G80">
        <v>18</v>
      </c>
      <c r="H80" t="s">
        <v>155</v>
      </c>
      <c r="I80">
        <v>72</v>
      </c>
      <c r="J80" s="1">
        <v>3122</v>
      </c>
      <c r="K80" s="1">
        <v>1678</v>
      </c>
      <c r="L80">
        <v>0</v>
      </c>
      <c r="M80" s="1">
        <v>1444</v>
      </c>
      <c r="N80">
        <v>0</v>
      </c>
      <c r="O80" s="1">
        <v>18063</v>
      </c>
    </row>
    <row r="81" spans="1:15" x14ac:dyDescent="0.25">
      <c r="A81">
        <v>70</v>
      </c>
      <c r="B81" t="s">
        <v>164</v>
      </c>
      <c r="C81">
        <v>72</v>
      </c>
      <c r="D81">
        <v>14</v>
      </c>
      <c r="E81">
        <v>31</v>
      </c>
      <c r="F81">
        <v>4</v>
      </c>
      <c r="G81">
        <v>23</v>
      </c>
      <c r="H81" t="s">
        <v>165</v>
      </c>
      <c r="I81">
        <v>93</v>
      </c>
      <c r="J81" s="1">
        <v>8918</v>
      </c>
      <c r="K81" s="1">
        <v>4788</v>
      </c>
      <c r="L81" s="1">
        <v>1360</v>
      </c>
      <c r="M81" s="1">
        <v>2449</v>
      </c>
      <c r="N81">
        <v>321</v>
      </c>
      <c r="O81" s="1">
        <v>25181</v>
      </c>
    </row>
    <row r="82" spans="1:15" x14ac:dyDescent="0.25">
      <c r="A82">
        <v>71</v>
      </c>
      <c r="B82" t="s">
        <v>136</v>
      </c>
      <c r="C82">
        <v>17</v>
      </c>
      <c r="D82">
        <v>4</v>
      </c>
      <c r="E82">
        <v>7</v>
      </c>
      <c r="F82">
        <v>0</v>
      </c>
      <c r="G82">
        <v>6</v>
      </c>
      <c r="H82" t="s">
        <v>137</v>
      </c>
      <c r="I82">
        <v>41</v>
      </c>
      <c r="J82" s="1">
        <v>2493</v>
      </c>
      <c r="K82" s="1">
        <v>1134</v>
      </c>
      <c r="L82">
        <v>0</v>
      </c>
      <c r="M82" s="1">
        <v>1359</v>
      </c>
      <c r="N82">
        <v>0</v>
      </c>
      <c r="O82" s="1">
        <v>7732</v>
      </c>
    </row>
    <row r="83" spans="1:15" x14ac:dyDescent="0.25">
      <c r="A83">
        <v>72</v>
      </c>
      <c r="B83" t="s">
        <v>140</v>
      </c>
      <c r="C83">
        <v>17</v>
      </c>
      <c r="D83">
        <v>0</v>
      </c>
      <c r="E83">
        <v>11</v>
      </c>
      <c r="F83">
        <v>1</v>
      </c>
      <c r="G83">
        <v>5</v>
      </c>
      <c r="H83" t="s">
        <v>141</v>
      </c>
      <c r="I83">
        <v>55</v>
      </c>
      <c r="J83" s="1">
        <v>1804</v>
      </c>
      <c r="K83" s="1">
        <v>1401</v>
      </c>
      <c r="L83">
        <v>0</v>
      </c>
      <c r="M83">
        <v>343</v>
      </c>
      <c r="N83">
        <v>60</v>
      </c>
      <c r="O83" s="1">
        <v>4275</v>
      </c>
    </row>
    <row r="84" spans="1:15" x14ac:dyDescent="0.25">
      <c r="A84">
        <v>73</v>
      </c>
      <c r="B84" t="s">
        <v>148</v>
      </c>
      <c r="C84">
        <v>52</v>
      </c>
      <c r="D84">
        <v>13</v>
      </c>
      <c r="E84">
        <v>22</v>
      </c>
      <c r="F84">
        <v>2</v>
      </c>
      <c r="G84">
        <v>15</v>
      </c>
      <c r="H84" t="s">
        <v>149</v>
      </c>
      <c r="I84">
        <v>56</v>
      </c>
      <c r="J84" s="1">
        <v>2779</v>
      </c>
      <c r="K84" s="1">
        <v>1690</v>
      </c>
      <c r="L84">
        <v>0</v>
      </c>
      <c r="M84" s="1">
        <v>1089</v>
      </c>
      <c r="N84">
        <v>0</v>
      </c>
      <c r="O84" s="1">
        <v>11681</v>
      </c>
    </row>
    <row r="85" spans="1:15" x14ac:dyDescent="0.25">
      <c r="A85">
        <v>74</v>
      </c>
      <c r="B85" t="s">
        <v>156</v>
      </c>
      <c r="C85">
        <v>29</v>
      </c>
      <c r="D85">
        <v>2</v>
      </c>
      <c r="E85">
        <v>17</v>
      </c>
      <c r="F85">
        <v>3</v>
      </c>
      <c r="G85">
        <v>7</v>
      </c>
      <c r="H85" t="s">
        <v>157</v>
      </c>
      <c r="I85">
        <v>9</v>
      </c>
      <c r="J85">
        <v>296</v>
      </c>
      <c r="K85">
        <v>266</v>
      </c>
      <c r="L85">
        <v>0</v>
      </c>
      <c r="M85">
        <v>30</v>
      </c>
      <c r="N85">
        <v>0</v>
      </c>
      <c r="O85" s="1">
        <v>7400</v>
      </c>
    </row>
    <row r="86" spans="1:15" x14ac:dyDescent="0.25">
      <c r="A86">
        <v>75</v>
      </c>
      <c r="B86" t="s">
        <v>152</v>
      </c>
      <c r="C86">
        <v>33</v>
      </c>
      <c r="D86">
        <v>7</v>
      </c>
      <c r="E86">
        <v>14</v>
      </c>
      <c r="F86">
        <v>7</v>
      </c>
      <c r="G86">
        <v>5</v>
      </c>
      <c r="H86" t="s">
        <v>153</v>
      </c>
      <c r="I86">
        <v>54</v>
      </c>
      <c r="J86" s="1">
        <v>5843</v>
      </c>
      <c r="K86" s="1">
        <v>3721</v>
      </c>
      <c r="L86" s="1">
        <v>1002</v>
      </c>
      <c r="M86" s="1">
        <v>1120</v>
      </c>
      <c r="N86">
        <v>0</v>
      </c>
      <c r="O86" s="1">
        <v>8171</v>
      </c>
    </row>
    <row r="87" spans="1:15" x14ac:dyDescent="0.25">
      <c r="A87">
        <v>76</v>
      </c>
      <c r="B87" t="s">
        <v>160</v>
      </c>
      <c r="C87">
        <v>64</v>
      </c>
      <c r="D87">
        <v>12</v>
      </c>
      <c r="E87">
        <v>26</v>
      </c>
      <c r="F87">
        <v>9</v>
      </c>
      <c r="G87">
        <v>17</v>
      </c>
      <c r="H87" t="s">
        <v>161</v>
      </c>
      <c r="I87">
        <v>124</v>
      </c>
      <c r="J87" s="1">
        <v>6459</v>
      </c>
      <c r="K87" s="1">
        <v>2753</v>
      </c>
      <c r="L87">
        <v>424</v>
      </c>
      <c r="M87" s="1">
        <v>2964</v>
      </c>
      <c r="N87">
        <v>318</v>
      </c>
      <c r="O87" s="1">
        <v>19429</v>
      </c>
    </row>
    <row r="88" spans="1:15" ht="13.5" thickBot="1" x14ac:dyDescent="0.35">
      <c r="C88" s="5">
        <f>SUM(C73:C87)</f>
        <v>840</v>
      </c>
      <c r="D88" s="5">
        <f t="shared" ref="D88:O88" si="3">SUM(D73:D87)</f>
        <v>164</v>
      </c>
      <c r="E88" s="5">
        <f t="shared" si="3"/>
        <v>352</v>
      </c>
      <c r="F88" s="5">
        <f t="shared" si="3"/>
        <v>96</v>
      </c>
      <c r="G88" s="5">
        <f t="shared" si="3"/>
        <v>228</v>
      </c>
      <c r="H88" s="5"/>
      <c r="I88" s="5">
        <f t="shared" si="3"/>
        <v>1355</v>
      </c>
      <c r="J88" s="5">
        <f t="shared" si="3"/>
        <v>95373</v>
      </c>
      <c r="K88" s="5">
        <f t="shared" si="3"/>
        <v>51262</v>
      </c>
      <c r="L88" s="5">
        <f t="shared" si="3"/>
        <v>10898</v>
      </c>
      <c r="M88" s="5">
        <f t="shared" si="3"/>
        <v>26216</v>
      </c>
      <c r="N88" s="5">
        <f t="shared" si="3"/>
        <v>6997</v>
      </c>
      <c r="O88" s="5">
        <f t="shared" si="3"/>
        <v>288440</v>
      </c>
    </row>
    <row r="89" spans="1:15" ht="13.5" thickTop="1" x14ac:dyDescent="0.3">
      <c r="B89" s="4" t="s">
        <v>166</v>
      </c>
    </row>
    <row r="90" spans="1:15" x14ac:dyDescent="0.25">
      <c r="A90">
        <v>77</v>
      </c>
      <c r="B90" t="s">
        <v>167</v>
      </c>
      <c r="C90">
        <v>170</v>
      </c>
      <c r="D90">
        <v>26</v>
      </c>
      <c r="E90">
        <v>78</v>
      </c>
      <c r="F90">
        <v>7</v>
      </c>
      <c r="G90">
        <v>59</v>
      </c>
      <c r="H90" t="s">
        <v>168</v>
      </c>
      <c r="I90">
        <v>47</v>
      </c>
      <c r="J90" s="1">
        <v>2601</v>
      </c>
      <c r="K90" s="1">
        <v>1290</v>
      </c>
      <c r="L90">
        <v>64</v>
      </c>
      <c r="M90" s="1">
        <v>1247</v>
      </c>
      <c r="N90">
        <v>0</v>
      </c>
      <c r="O90" s="1">
        <v>49587</v>
      </c>
    </row>
    <row r="91" spans="1:15" x14ac:dyDescent="0.25">
      <c r="A91">
        <v>78</v>
      </c>
      <c r="B91" t="s">
        <v>171</v>
      </c>
      <c r="C91">
        <v>63</v>
      </c>
      <c r="D91">
        <v>12</v>
      </c>
      <c r="E91">
        <v>25</v>
      </c>
      <c r="F91">
        <v>8</v>
      </c>
      <c r="G91">
        <v>18</v>
      </c>
      <c r="H91" t="s">
        <v>172</v>
      </c>
      <c r="I91">
        <v>43</v>
      </c>
      <c r="J91" s="1">
        <v>2311</v>
      </c>
      <c r="K91">
        <v>763</v>
      </c>
      <c r="L91">
        <v>500</v>
      </c>
      <c r="M91">
        <v>879</v>
      </c>
      <c r="N91">
        <v>169</v>
      </c>
      <c r="O91" s="1">
        <v>18253</v>
      </c>
    </row>
    <row r="92" spans="1:15" x14ac:dyDescent="0.25">
      <c r="A92">
        <v>79</v>
      </c>
      <c r="B92" t="s">
        <v>169</v>
      </c>
      <c r="C92">
        <v>191</v>
      </c>
      <c r="D92">
        <v>16</v>
      </c>
      <c r="E92">
        <v>95</v>
      </c>
      <c r="F92">
        <v>15</v>
      </c>
      <c r="G92">
        <v>65</v>
      </c>
      <c r="H92" t="s">
        <v>170</v>
      </c>
      <c r="I92">
        <v>157</v>
      </c>
      <c r="J92" s="1">
        <v>7263</v>
      </c>
      <c r="K92" s="1">
        <v>3858</v>
      </c>
      <c r="L92">
        <v>30</v>
      </c>
      <c r="M92" s="1">
        <v>2545</v>
      </c>
      <c r="N92">
        <v>830</v>
      </c>
      <c r="O92" s="1">
        <v>62383</v>
      </c>
    </row>
    <row r="93" spans="1:15" ht="13.5" thickBot="1" x14ac:dyDescent="0.35">
      <c r="C93" s="5">
        <f>SUM(C90:C92)</f>
        <v>424</v>
      </c>
      <c r="D93" s="5">
        <f t="shared" ref="D93:O93" si="4">SUM(D90:D92)</f>
        <v>54</v>
      </c>
      <c r="E93" s="5">
        <f t="shared" si="4"/>
        <v>198</v>
      </c>
      <c r="F93" s="5">
        <f t="shared" si="4"/>
        <v>30</v>
      </c>
      <c r="G93" s="5">
        <f t="shared" si="4"/>
        <v>142</v>
      </c>
      <c r="H93" s="5"/>
      <c r="I93" s="5">
        <f t="shared" si="4"/>
        <v>247</v>
      </c>
      <c r="J93" s="5">
        <f t="shared" si="4"/>
        <v>12175</v>
      </c>
      <c r="K93" s="5">
        <f t="shared" si="4"/>
        <v>5911</v>
      </c>
      <c r="L93" s="5">
        <f t="shared" si="4"/>
        <v>594</v>
      </c>
      <c r="M93" s="5">
        <f t="shared" si="4"/>
        <v>4671</v>
      </c>
      <c r="N93" s="5">
        <f t="shared" si="4"/>
        <v>999</v>
      </c>
      <c r="O93" s="5">
        <f t="shared" si="4"/>
        <v>130223</v>
      </c>
    </row>
    <row r="94" spans="1:15" ht="13.5" thickTop="1" x14ac:dyDescent="0.3">
      <c r="B94" s="4" t="s">
        <v>173</v>
      </c>
    </row>
    <row r="95" spans="1:15" x14ac:dyDescent="0.25">
      <c r="A95">
        <v>80</v>
      </c>
      <c r="B95" t="s">
        <v>174</v>
      </c>
      <c r="C95">
        <v>222</v>
      </c>
      <c r="D95">
        <v>32</v>
      </c>
      <c r="E95">
        <v>100</v>
      </c>
      <c r="F95">
        <v>34</v>
      </c>
      <c r="G95">
        <v>56</v>
      </c>
      <c r="H95" t="s">
        <v>175</v>
      </c>
      <c r="I95">
        <v>85</v>
      </c>
      <c r="J95" s="1">
        <v>4576</v>
      </c>
      <c r="K95" s="1">
        <v>2942</v>
      </c>
      <c r="L95">
        <v>60</v>
      </c>
      <c r="M95" s="1">
        <v>1364</v>
      </c>
      <c r="N95">
        <v>210</v>
      </c>
      <c r="O95" s="1">
        <v>91810</v>
      </c>
    </row>
    <row r="96" spans="1:15" x14ac:dyDescent="0.25">
      <c r="A96">
        <v>81</v>
      </c>
      <c r="B96" t="s">
        <v>178</v>
      </c>
      <c r="C96">
        <v>524</v>
      </c>
      <c r="D96">
        <v>107</v>
      </c>
      <c r="E96">
        <v>306</v>
      </c>
      <c r="F96">
        <v>33</v>
      </c>
      <c r="G96">
        <v>78</v>
      </c>
      <c r="H96" t="s">
        <v>179</v>
      </c>
      <c r="I96">
        <v>97</v>
      </c>
      <c r="J96" s="1">
        <v>7548</v>
      </c>
      <c r="K96" s="1">
        <v>5809</v>
      </c>
      <c r="L96">
        <v>150</v>
      </c>
      <c r="M96" s="1">
        <v>1558</v>
      </c>
      <c r="N96">
        <v>31</v>
      </c>
      <c r="O96" s="1">
        <v>122823</v>
      </c>
    </row>
    <row r="97" spans="1:15" x14ac:dyDescent="0.25">
      <c r="A97">
        <v>82</v>
      </c>
      <c r="B97" t="s">
        <v>190</v>
      </c>
      <c r="C97">
        <v>265</v>
      </c>
      <c r="D97">
        <v>0</v>
      </c>
      <c r="E97">
        <v>0</v>
      </c>
      <c r="F97">
        <v>21</v>
      </c>
      <c r="G97">
        <v>244</v>
      </c>
      <c r="H97" t="s">
        <v>191</v>
      </c>
      <c r="I97">
        <v>93</v>
      </c>
      <c r="J97" s="1">
        <v>8042</v>
      </c>
      <c r="K97">
        <v>0</v>
      </c>
      <c r="L97">
        <v>0</v>
      </c>
      <c r="M97" s="1">
        <v>8042</v>
      </c>
      <c r="N97">
        <v>0</v>
      </c>
      <c r="O97" s="1">
        <v>55340</v>
      </c>
    </row>
    <row r="98" spans="1:15" x14ac:dyDescent="0.25">
      <c r="A98">
        <v>83</v>
      </c>
      <c r="B98" t="s">
        <v>176</v>
      </c>
      <c r="C98">
        <v>97</v>
      </c>
      <c r="D98">
        <v>18</v>
      </c>
      <c r="E98">
        <v>45</v>
      </c>
      <c r="F98">
        <v>7</v>
      </c>
      <c r="G98">
        <v>27</v>
      </c>
      <c r="H98" t="s">
        <v>177</v>
      </c>
      <c r="I98">
        <v>25</v>
      </c>
      <c r="J98">
        <v>894</v>
      </c>
      <c r="K98">
        <v>475</v>
      </c>
      <c r="L98">
        <v>30</v>
      </c>
      <c r="M98">
        <v>389</v>
      </c>
      <c r="N98">
        <v>0</v>
      </c>
      <c r="O98" s="1">
        <v>31143</v>
      </c>
    </row>
    <row r="99" spans="1:15" x14ac:dyDescent="0.25">
      <c r="A99">
        <v>84</v>
      </c>
      <c r="B99" t="s">
        <v>180</v>
      </c>
      <c r="C99">
        <v>146</v>
      </c>
      <c r="D99">
        <v>17</v>
      </c>
      <c r="E99">
        <v>44</v>
      </c>
      <c r="F99">
        <v>11</v>
      </c>
      <c r="G99">
        <v>74</v>
      </c>
      <c r="H99" t="s">
        <v>181</v>
      </c>
      <c r="I99">
        <v>14</v>
      </c>
      <c r="J99" s="1">
        <v>2271</v>
      </c>
      <c r="K99">
        <v>60</v>
      </c>
      <c r="L99">
        <v>0</v>
      </c>
      <c r="M99" s="1">
        <v>2211</v>
      </c>
      <c r="N99">
        <v>0</v>
      </c>
      <c r="O99" s="1">
        <v>29520</v>
      </c>
    </row>
    <row r="100" spans="1:15" x14ac:dyDescent="0.25">
      <c r="A100">
        <v>85</v>
      </c>
      <c r="B100" t="s">
        <v>182</v>
      </c>
      <c r="C100">
        <v>498</v>
      </c>
      <c r="D100">
        <v>63</v>
      </c>
      <c r="E100">
        <v>423</v>
      </c>
      <c r="F100">
        <v>0</v>
      </c>
      <c r="G100">
        <v>12</v>
      </c>
      <c r="H100" t="s">
        <v>183</v>
      </c>
      <c r="I100">
        <v>77</v>
      </c>
      <c r="J100" s="1">
        <v>7260</v>
      </c>
      <c r="K100" s="1">
        <v>6981</v>
      </c>
      <c r="L100">
        <v>0</v>
      </c>
      <c r="M100">
        <v>279</v>
      </c>
      <c r="N100">
        <v>0</v>
      </c>
      <c r="O100" s="1">
        <v>130841</v>
      </c>
    </row>
    <row r="101" spans="1:15" x14ac:dyDescent="0.25">
      <c r="A101">
        <v>86</v>
      </c>
      <c r="B101" t="s">
        <v>186</v>
      </c>
      <c r="C101">
        <v>80</v>
      </c>
      <c r="D101">
        <v>7</v>
      </c>
      <c r="E101">
        <v>51</v>
      </c>
      <c r="F101">
        <v>1</v>
      </c>
      <c r="G101">
        <v>21</v>
      </c>
      <c r="H101" t="s">
        <v>187</v>
      </c>
      <c r="I101">
        <v>39</v>
      </c>
      <c r="J101" s="1">
        <v>1748</v>
      </c>
      <c r="K101" s="1">
        <v>1492</v>
      </c>
      <c r="L101">
        <v>0</v>
      </c>
      <c r="M101">
        <v>256</v>
      </c>
      <c r="N101">
        <v>0</v>
      </c>
      <c r="O101" s="1">
        <v>15524</v>
      </c>
    </row>
    <row r="102" spans="1:15" x14ac:dyDescent="0.25">
      <c r="A102">
        <v>87</v>
      </c>
      <c r="B102" t="s">
        <v>184</v>
      </c>
      <c r="C102">
        <v>352</v>
      </c>
      <c r="D102">
        <v>28</v>
      </c>
      <c r="E102">
        <v>165</v>
      </c>
      <c r="F102">
        <v>22</v>
      </c>
      <c r="G102">
        <v>137</v>
      </c>
      <c r="H102" t="s">
        <v>185</v>
      </c>
      <c r="I102">
        <v>78</v>
      </c>
      <c r="J102" s="1">
        <v>8379</v>
      </c>
      <c r="K102" s="1">
        <v>4285</v>
      </c>
      <c r="L102">
        <v>0</v>
      </c>
      <c r="M102" s="1">
        <v>4034</v>
      </c>
      <c r="N102">
        <v>60</v>
      </c>
      <c r="O102" s="1">
        <v>109863</v>
      </c>
    </row>
    <row r="103" spans="1:15" x14ac:dyDescent="0.25">
      <c r="A103">
        <v>88</v>
      </c>
      <c r="B103" t="s">
        <v>192</v>
      </c>
      <c r="C103">
        <v>191</v>
      </c>
      <c r="D103">
        <v>41</v>
      </c>
      <c r="E103">
        <v>70</v>
      </c>
      <c r="F103">
        <v>23</v>
      </c>
      <c r="G103">
        <v>57</v>
      </c>
      <c r="H103" t="s">
        <v>193</v>
      </c>
      <c r="I103">
        <v>97</v>
      </c>
      <c r="J103" s="1">
        <v>5955</v>
      </c>
      <c r="K103" s="1">
        <v>3363</v>
      </c>
      <c r="L103">
        <v>0</v>
      </c>
      <c r="M103" s="1">
        <v>2592</v>
      </c>
      <c r="N103">
        <v>0</v>
      </c>
      <c r="O103" s="1">
        <v>51360</v>
      </c>
    </row>
    <row r="104" spans="1:15" x14ac:dyDescent="0.25">
      <c r="A104">
        <v>89</v>
      </c>
      <c r="B104" t="s">
        <v>194</v>
      </c>
      <c r="C104">
        <v>196</v>
      </c>
      <c r="D104">
        <v>43</v>
      </c>
      <c r="E104">
        <v>86</v>
      </c>
      <c r="F104">
        <v>17</v>
      </c>
      <c r="G104">
        <v>50</v>
      </c>
      <c r="H104" t="s">
        <v>195</v>
      </c>
      <c r="I104">
        <v>57</v>
      </c>
      <c r="J104" s="1">
        <v>2832</v>
      </c>
      <c r="K104" s="1">
        <v>2270</v>
      </c>
      <c r="L104">
        <v>0</v>
      </c>
      <c r="M104">
        <v>562</v>
      </c>
      <c r="N104">
        <v>0</v>
      </c>
      <c r="O104" s="1">
        <v>50958</v>
      </c>
    </row>
    <row r="105" spans="1:15" x14ac:dyDescent="0.25">
      <c r="A105">
        <v>90</v>
      </c>
      <c r="B105" t="s">
        <v>188</v>
      </c>
      <c r="C105">
        <v>156</v>
      </c>
      <c r="D105">
        <v>15</v>
      </c>
      <c r="E105">
        <v>83</v>
      </c>
      <c r="F105">
        <v>3</v>
      </c>
      <c r="G105">
        <v>55</v>
      </c>
      <c r="H105" t="s">
        <v>189</v>
      </c>
      <c r="I105">
        <v>17</v>
      </c>
      <c r="J105" s="1">
        <v>21490</v>
      </c>
      <c r="K105" s="1">
        <v>5799</v>
      </c>
      <c r="L105">
        <v>0</v>
      </c>
      <c r="M105" s="1">
        <v>15691</v>
      </c>
      <c r="N105">
        <v>0</v>
      </c>
      <c r="O105" s="1">
        <v>72884</v>
      </c>
    </row>
    <row r="106" spans="1:15" ht="13.5" thickBot="1" x14ac:dyDescent="0.35">
      <c r="C106" s="5">
        <f>SUM(C95:C105)</f>
        <v>2727</v>
      </c>
      <c r="D106" s="5">
        <f t="shared" ref="D106:O106" si="5">SUM(D95:D105)</f>
        <v>371</v>
      </c>
      <c r="E106" s="5">
        <f t="shared" si="5"/>
        <v>1373</v>
      </c>
      <c r="F106" s="5">
        <f t="shared" si="5"/>
        <v>172</v>
      </c>
      <c r="G106" s="5">
        <f t="shared" si="5"/>
        <v>811</v>
      </c>
      <c r="H106" s="5"/>
      <c r="I106" s="5">
        <f t="shared" si="5"/>
        <v>679</v>
      </c>
      <c r="J106" s="5">
        <f t="shared" si="5"/>
        <v>70995</v>
      </c>
      <c r="K106" s="5">
        <f t="shared" si="5"/>
        <v>33476</v>
      </c>
      <c r="L106" s="5">
        <f t="shared" si="5"/>
        <v>240</v>
      </c>
      <c r="M106" s="5">
        <f t="shared" si="5"/>
        <v>36978</v>
      </c>
      <c r="N106" s="5">
        <f t="shared" si="5"/>
        <v>301</v>
      </c>
      <c r="O106" s="5">
        <f t="shared" si="5"/>
        <v>762066</v>
      </c>
    </row>
    <row r="107" spans="1:15" ht="13.5" thickTop="1" x14ac:dyDescent="0.3">
      <c r="B107" s="4" t="s">
        <v>196</v>
      </c>
    </row>
    <row r="108" spans="1:15" x14ac:dyDescent="0.25">
      <c r="A108">
        <v>91</v>
      </c>
      <c r="B108" t="s">
        <v>209</v>
      </c>
      <c r="C108">
        <v>63</v>
      </c>
      <c r="D108">
        <v>0</v>
      </c>
      <c r="E108">
        <v>14</v>
      </c>
      <c r="F108">
        <v>2</v>
      </c>
      <c r="G108">
        <v>47</v>
      </c>
      <c r="H108" t="s">
        <v>210</v>
      </c>
      <c r="I108">
        <v>4</v>
      </c>
      <c r="J108" s="1">
        <v>1272</v>
      </c>
      <c r="K108">
        <v>0</v>
      </c>
      <c r="L108">
        <v>0</v>
      </c>
      <c r="M108" s="1">
        <v>1272</v>
      </c>
      <c r="N108">
        <v>0</v>
      </c>
      <c r="O108" s="1">
        <v>11674</v>
      </c>
    </row>
    <row r="109" spans="1:15" x14ac:dyDescent="0.25">
      <c r="A109">
        <v>92</v>
      </c>
      <c r="B109" t="s">
        <v>199</v>
      </c>
      <c r="C109">
        <v>12</v>
      </c>
      <c r="D109">
        <v>0</v>
      </c>
      <c r="E109">
        <v>7</v>
      </c>
      <c r="F109">
        <v>0</v>
      </c>
      <c r="G109">
        <v>5</v>
      </c>
      <c r="H109" t="s">
        <v>200</v>
      </c>
      <c r="I109">
        <v>22</v>
      </c>
      <c r="J109" s="1">
        <v>1015</v>
      </c>
      <c r="K109">
        <v>588</v>
      </c>
      <c r="L109">
        <v>0</v>
      </c>
      <c r="M109">
        <v>427</v>
      </c>
      <c r="N109">
        <v>0</v>
      </c>
      <c r="O109" s="1">
        <v>6728</v>
      </c>
    </row>
    <row r="110" spans="1:15" x14ac:dyDescent="0.25">
      <c r="A110">
        <v>93</v>
      </c>
      <c r="B110" t="s">
        <v>207</v>
      </c>
      <c r="C110">
        <v>44</v>
      </c>
      <c r="D110">
        <v>11</v>
      </c>
      <c r="E110">
        <v>14</v>
      </c>
      <c r="F110">
        <v>1</v>
      </c>
      <c r="G110">
        <v>18</v>
      </c>
      <c r="H110" t="s">
        <v>208</v>
      </c>
      <c r="I110">
        <v>41</v>
      </c>
      <c r="J110" s="1">
        <v>2336</v>
      </c>
      <c r="K110">
        <v>859</v>
      </c>
      <c r="L110">
        <v>684</v>
      </c>
      <c r="M110">
        <v>793</v>
      </c>
      <c r="N110">
        <v>0</v>
      </c>
      <c r="O110" s="1">
        <v>14122</v>
      </c>
    </row>
    <row r="111" spans="1:15" x14ac:dyDescent="0.25">
      <c r="A111">
        <v>94</v>
      </c>
      <c r="B111" t="s">
        <v>201</v>
      </c>
      <c r="C111">
        <v>55</v>
      </c>
      <c r="D111">
        <v>0</v>
      </c>
      <c r="E111">
        <v>27</v>
      </c>
      <c r="F111">
        <v>3</v>
      </c>
      <c r="G111">
        <v>25</v>
      </c>
      <c r="H111" t="s">
        <v>202</v>
      </c>
      <c r="I111">
        <v>4</v>
      </c>
      <c r="J111">
        <v>564</v>
      </c>
      <c r="K111">
        <v>196</v>
      </c>
      <c r="L111">
        <v>0</v>
      </c>
      <c r="M111">
        <v>368</v>
      </c>
      <c r="N111">
        <v>0</v>
      </c>
      <c r="O111" s="1">
        <v>15798</v>
      </c>
    </row>
    <row r="112" spans="1:15" x14ac:dyDescent="0.25">
      <c r="A112">
        <v>95</v>
      </c>
      <c r="B112" t="s">
        <v>203</v>
      </c>
      <c r="C112">
        <v>112</v>
      </c>
      <c r="D112">
        <v>8</v>
      </c>
      <c r="E112">
        <v>53</v>
      </c>
      <c r="F112">
        <v>4</v>
      </c>
      <c r="G112">
        <v>47</v>
      </c>
      <c r="H112" t="s">
        <v>204</v>
      </c>
      <c r="I112">
        <v>21</v>
      </c>
      <c r="J112" s="1">
        <v>2272</v>
      </c>
      <c r="K112" s="1">
        <v>1499</v>
      </c>
      <c r="L112">
        <v>0</v>
      </c>
      <c r="M112">
        <v>773</v>
      </c>
      <c r="N112">
        <v>0</v>
      </c>
      <c r="O112" s="1">
        <v>42349</v>
      </c>
    </row>
    <row r="113" spans="1:15" x14ac:dyDescent="0.25">
      <c r="A113">
        <v>96</v>
      </c>
      <c r="B113" t="s">
        <v>213</v>
      </c>
      <c r="C113">
        <v>131</v>
      </c>
      <c r="D113">
        <v>17</v>
      </c>
      <c r="E113">
        <v>61</v>
      </c>
      <c r="F113">
        <v>14</v>
      </c>
      <c r="G113">
        <v>39</v>
      </c>
      <c r="H113" t="s">
        <v>214</v>
      </c>
      <c r="I113">
        <v>23</v>
      </c>
      <c r="J113" s="1">
        <v>1006</v>
      </c>
      <c r="K113">
        <v>813</v>
      </c>
      <c r="L113">
        <v>0</v>
      </c>
      <c r="M113">
        <v>193</v>
      </c>
      <c r="N113">
        <v>0</v>
      </c>
      <c r="O113" s="1">
        <v>46748</v>
      </c>
    </row>
    <row r="114" spans="1:15" x14ac:dyDescent="0.25">
      <c r="A114">
        <v>97</v>
      </c>
      <c r="B114" t="s">
        <v>205</v>
      </c>
      <c r="C114">
        <v>104</v>
      </c>
      <c r="D114">
        <v>24</v>
      </c>
      <c r="E114">
        <v>35</v>
      </c>
      <c r="F114">
        <v>9</v>
      </c>
      <c r="G114">
        <v>36</v>
      </c>
      <c r="H114" t="s">
        <v>206</v>
      </c>
      <c r="I114">
        <v>24</v>
      </c>
      <c r="J114" s="1">
        <v>1520</v>
      </c>
      <c r="K114">
        <v>859</v>
      </c>
      <c r="L114">
        <v>0</v>
      </c>
      <c r="M114">
        <v>661</v>
      </c>
      <c r="N114">
        <v>0</v>
      </c>
      <c r="O114" s="1">
        <v>41402</v>
      </c>
    </row>
    <row r="115" spans="1:15" x14ac:dyDescent="0.25">
      <c r="A115">
        <v>98</v>
      </c>
      <c r="B115" t="s">
        <v>197</v>
      </c>
      <c r="C115">
        <v>59</v>
      </c>
      <c r="D115">
        <v>1</v>
      </c>
      <c r="E115">
        <v>37</v>
      </c>
      <c r="F115">
        <v>1</v>
      </c>
      <c r="G115">
        <v>20</v>
      </c>
      <c r="H115" t="s">
        <v>198</v>
      </c>
      <c r="I115">
        <v>7</v>
      </c>
      <c r="J115">
        <v>286</v>
      </c>
      <c r="K115">
        <v>127</v>
      </c>
      <c r="L115">
        <v>0</v>
      </c>
      <c r="M115">
        <v>159</v>
      </c>
      <c r="N115">
        <v>0</v>
      </c>
      <c r="O115" s="1">
        <v>20462</v>
      </c>
    </row>
    <row r="116" spans="1:15" x14ac:dyDescent="0.25">
      <c r="A116">
        <v>99</v>
      </c>
      <c r="B116" t="s">
        <v>215</v>
      </c>
      <c r="C116">
        <v>91</v>
      </c>
      <c r="D116">
        <v>8</v>
      </c>
      <c r="E116">
        <v>58</v>
      </c>
      <c r="F116">
        <v>2</v>
      </c>
      <c r="G116">
        <v>23</v>
      </c>
      <c r="H116" t="s">
        <v>216</v>
      </c>
      <c r="I116">
        <v>15</v>
      </c>
      <c r="J116" s="1">
        <v>1752</v>
      </c>
      <c r="K116">
        <v>812</v>
      </c>
      <c r="L116">
        <v>0</v>
      </c>
      <c r="M116">
        <v>940</v>
      </c>
      <c r="N116">
        <v>0</v>
      </c>
      <c r="O116" s="1">
        <v>33668</v>
      </c>
    </row>
    <row r="117" spans="1:15" s="12" customFormat="1" x14ac:dyDescent="0.25">
      <c r="A117">
        <v>100</v>
      </c>
      <c r="B117" s="8" t="s">
        <v>492</v>
      </c>
      <c r="C117">
        <f>SUM(D117:G117)</f>
        <v>110</v>
      </c>
      <c r="D117" s="9">
        <v>20</v>
      </c>
      <c r="E117" s="14">
        <v>49</v>
      </c>
      <c r="F117" s="10">
        <v>8</v>
      </c>
      <c r="G117" s="10">
        <v>33</v>
      </c>
      <c r="H117" s="13"/>
      <c r="I117" s="11">
        <v>0</v>
      </c>
      <c r="J117" s="11">
        <v>0</v>
      </c>
      <c r="K117" s="11">
        <v>0</v>
      </c>
      <c r="L117" s="11">
        <v>0</v>
      </c>
      <c r="M117" s="11">
        <v>0</v>
      </c>
      <c r="N117" s="11">
        <v>0</v>
      </c>
      <c r="O117" s="15">
        <v>43661</v>
      </c>
    </row>
    <row r="118" spans="1:15" x14ac:dyDescent="0.25">
      <c r="A118">
        <v>101</v>
      </c>
      <c r="B118" t="s">
        <v>211</v>
      </c>
      <c r="C118">
        <v>132</v>
      </c>
      <c r="D118">
        <v>9</v>
      </c>
      <c r="E118">
        <v>65</v>
      </c>
      <c r="F118">
        <v>5</v>
      </c>
      <c r="G118">
        <v>53</v>
      </c>
      <c r="H118" t="s">
        <v>212</v>
      </c>
      <c r="I118">
        <v>11</v>
      </c>
      <c r="J118">
        <v>806</v>
      </c>
      <c r="K118">
        <v>527</v>
      </c>
      <c r="L118">
        <v>0</v>
      </c>
      <c r="M118">
        <v>279</v>
      </c>
      <c r="N118">
        <v>0</v>
      </c>
      <c r="O118" s="1">
        <v>43308</v>
      </c>
    </row>
    <row r="119" spans="1:15" ht="13.5" thickBot="1" x14ac:dyDescent="0.35">
      <c r="C119" s="5">
        <f>SUM(C108:C118)</f>
        <v>913</v>
      </c>
      <c r="D119" s="5">
        <f t="shared" ref="D119:O119" si="6">SUM(D108:D118)</f>
        <v>98</v>
      </c>
      <c r="E119" s="5">
        <f t="shared" si="6"/>
        <v>420</v>
      </c>
      <c r="F119" s="5">
        <f t="shared" si="6"/>
        <v>49</v>
      </c>
      <c r="G119" s="5">
        <f t="shared" si="6"/>
        <v>346</v>
      </c>
      <c r="H119" s="5"/>
      <c r="I119" s="5">
        <f t="shared" si="6"/>
        <v>172</v>
      </c>
      <c r="J119" s="5">
        <f t="shared" si="6"/>
        <v>12829</v>
      </c>
      <c r="K119" s="5">
        <f t="shared" si="6"/>
        <v>6280</v>
      </c>
      <c r="L119" s="5">
        <f t="shared" si="6"/>
        <v>684</v>
      </c>
      <c r="M119" s="5">
        <f t="shared" si="6"/>
        <v>5865</v>
      </c>
      <c r="N119" s="5">
        <f t="shared" si="6"/>
        <v>0</v>
      </c>
      <c r="O119" s="5">
        <f t="shared" si="6"/>
        <v>319920</v>
      </c>
    </row>
    <row r="120" spans="1:15" ht="13.5" thickTop="1" x14ac:dyDescent="0.3">
      <c r="B120" s="4" t="s">
        <v>217</v>
      </c>
    </row>
    <row r="121" spans="1:15" x14ac:dyDescent="0.25">
      <c r="A121">
        <v>102</v>
      </c>
      <c r="B121" t="s">
        <v>218</v>
      </c>
      <c r="C121">
        <v>13</v>
      </c>
      <c r="D121">
        <v>0</v>
      </c>
      <c r="E121">
        <v>10</v>
      </c>
      <c r="F121">
        <v>0</v>
      </c>
      <c r="G121">
        <v>3</v>
      </c>
      <c r="H121" t="s">
        <v>219</v>
      </c>
      <c r="I121">
        <v>88</v>
      </c>
      <c r="J121" s="1">
        <v>4212</v>
      </c>
      <c r="K121" s="1">
        <v>3234</v>
      </c>
      <c r="L121">
        <v>0</v>
      </c>
      <c r="M121">
        <v>978</v>
      </c>
      <c r="N121">
        <v>0</v>
      </c>
      <c r="O121" s="1">
        <v>12107</v>
      </c>
    </row>
    <row r="122" spans="1:15" x14ac:dyDescent="0.25">
      <c r="A122">
        <v>103</v>
      </c>
      <c r="B122" t="s">
        <v>228</v>
      </c>
      <c r="C122">
        <v>68</v>
      </c>
      <c r="D122">
        <v>13</v>
      </c>
      <c r="E122">
        <v>34</v>
      </c>
      <c r="F122">
        <v>5</v>
      </c>
      <c r="G122">
        <v>16</v>
      </c>
      <c r="H122" t="s">
        <v>229</v>
      </c>
      <c r="I122">
        <v>20</v>
      </c>
      <c r="J122" s="1">
        <v>1030</v>
      </c>
      <c r="K122">
        <v>396</v>
      </c>
      <c r="L122">
        <v>0</v>
      </c>
      <c r="M122">
        <v>634</v>
      </c>
      <c r="N122">
        <v>0</v>
      </c>
      <c r="O122" s="1">
        <v>17136</v>
      </c>
    </row>
    <row r="123" spans="1:15" x14ac:dyDescent="0.25">
      <c r="A123">
        <v>104</v>
      </c>
      <c r="B123" t="s">
        <v>222</v>
      </c>
      <c r="C123">
        <v>114</v>
      </c>
      <c r="D123">
        <v>38</v>
      </c>
      <c r="E123">
        <v>38</v>
      </c>
      <c r="F123">
        <v>29</v>
      </c>
      <c r="G123">
        <v>9</v>
      </c>
      <c r="H123" t="s">
        <v>223</v>
      </c>
      <c r="I123">
        <v>15</v>
      </c>
      <c r="J123">
        <v>593</v>
      </c>
      <c r="K123">
        <v>593</v>
      </c>
      <c r="L123">
        <v>0</v>
      </c>
      <c r="M123">
        <v>0</v>
      </c>
      <c r="N123">
        <v>0</v>
      </c>
      <c r="O123" s="1">
        <v>37435</v>
      </c>
    </row>
    <row r="124" spans="1:15" x14ac:dyDescent="0.25">
      <c r="A124">
        <v>105</v>
      </c>
      <c r="B124" t="s">
        <v>226</v>
      </c>
      <c r="C124">
        <v>125</v>
      </c>
      <c r="D124">
        <v>22</v>
      </c>
      <c r="E124">
        <v>56</v>
      </c>
      <c r="F124">
        <v>15</v>
      </c>
      <c r="G124">
        <v>32</v>
      </c>
      <c r="H124" t="s">
        <v>227</v>
      </c>
      <c r="I124">
        <v>55</v>
      </c>
      <c r="J124" s="1">
        <v>2954</v>
      </c>
      <c r="K124" s="1">
        <v>1854</v>
      </c>
      <c r="L124">
        <v>96</v>
      </c>
      <c r="M124" s="1">
        <v>1004</v>
      </c>
      <c r="N124">
        <v>0</v>
      </c>
      <c r="O124">
        <v>0</v>
      </c>
    </row>
    <row r="125" spans="1:15" x14ac:dyDescent="0.25">
      <c r="A125">
        <v>106</v>
      </c>
      <c r="B125" t="s">
        <v>224</v>
      </c>
      <c r="C125">
        <v>198</v>
      </c>
      <c r="D125">
        <v>43</v>
      </c>
      <c r="E125">
        <v>86</v>
      </c>
      <c r="F125">
        <v>13</v>
      </c>
      <c r="G125">
        <v>56</v>
      </c>
      <c r="H125" t="s">
        <v>225</v>
      </c>
      <c r="I125">
        <v>69</v>
      </c>
      <c r="J125" s="1">
        <v>5213</v>
      </c>
      <c r="K125" s="1">
        <v>3176</v>
      </c>
      <c r="L125">
        <v>0</v>
      </c>
      <c r="M125" s="1">
        <v>2037</v>
      </c>
      <c r="N125">
        <v>0</v>
      </c>
      <c r="O125" s="1">
        <v>47893</v>
      </c>
    </row>
    <row r="126" spans="1:15" x14ac:dyDescent="0.25">
      <c r="A126">
        <v>107</v>
      </c>
      <c r="B126" t="s">
        <v>220</v>
      </c>
      <c r="C126">
        <v>108</v>
      </c>
      <c r="D126">
        <v>27</v>
      </c>
      <c r="E126">
        <v>27</v>
      </c>
      <c r="F126">
        <v>26</v>
      </c>
      <c r="G126">
        <v>28</v>
      </c>
      <c r="H126" t="s">
        <v>221</v>
      </c>
      <c r="I126">
        <v>105</v>
      </c>
      <c r="J126" s="1">
        <v>5454</v>
      </c>
      <c r="K126" s="1">
        <v>3300</v>
      </c>
      <c r="L126">
        <v>0</v>
      </c>
      <c r="M126" s="1">
        <v>2154</v>
      </c>
      <c r="N126">
        <v>0</v>
      </c>
      <c r="O126" s="1">
        <v>31675</v>
      </c>
    </row>
    <row r="127" spans="1:15" ht="13.5" thickBot="1" x14ac:dyDescent="0.35">
      <c r="C127" s="5">
        <f>SUM(C121:C126)</f>
        <v>626</v>
      </c>
      <c r="D127" s="5">
        <f t="shared" ref="D127:O127" si="7">SUM(D121:D126)</f>
        <v>143</v>
      </c>
      <c r="E127" s="5">
        <f t="shared" si="7"/>
        <v>251</v>
      </c>
      <c r="F127" s="5">
        <f t="shared" si="7"/>
        <v>88</v>
      </c>
      <c r="G127" s="5">
        <f t="shared" si="7"/>
        <v>144</v>
      </c>
      <c r="H127" s="5"/>
      <c r="I127" s="5">
        <f t="shared" si="7"/>
        <v>352</v>
      </c>
      <c r="J127" s="5">
        <f t="shared" si="7"/>
        <v>19456</v>
      </c>
      <c r="K127" s="5">
        <f t="shared" si="7"/>
        <v>12553</v>
      </c>
      <c r="L127" s="5">
        <f t="shared" si="7"/>
        <v>96</v>
      </c>
      <c r="M127" s="5">
        <f t="shared" si="7"/>
        <v>6807</v>
      </c>
      <c r="N127" s="5">
        <f t="shared" si="7"/>
        <v>0</v>
      </c>
      <c r="O127" s="5">
        <f t="shared" si="7"/>
        <v>146246</v>
      </c>
    </row>
    <row r="128" spans="1:15" ht="13.5" thickTop="1" x14ac:dyDescent="0.3">
      <c r="B128" s="4" t="s">
        <v>230</v>
      </c>
    </row>
    <row r="129" spans="1:15" x14ac:dyDescent="0.25">
      <c r="A129">
        <v>108</v>
      </c>
      <c r="B129" t="s">
        <v>253</v>
      </c>
      <c r="C129">
        <v>73</v>
      </c>
      <c r="D129">
        <v>0</v>
      </c>
      <c r="E129">
        <v>5</v>
      </c>
      <c r="F129">
        <v>0</v>
      </c>
      <c r="G129">
        <v>68</v>
      </c>
      <c r="H129" t="s">
        <v>254</v>
      </c>
      <c r="I129">
        <v>91</v>
      </c>
      <c r="J129" s="1">
        <v>4700</v>
      </c>
      <c r="K129">
        <v>0</v>
      </c>
      <c r="L129">
        <v>0</v>
      </c>
      <c r="M129" s="1">
        <v>4700</v>
      </c>
      <c r="N129">
        <v>0</v>
      </c>
      <c r="O129" s="1">
        <v>21878</v>
      </c>
    </row>
    <row r="130" spans="1:15" x14ac:dyDescent="0.25">
      <c r="A130">
        <v>109</v>
      </c>
      <c r="B130" t="s">
        <v>239</v>
      </c>
      <c r="C130">
        <v>154</v>
      </c>
      <c r="D130">
        <v>16</v>
      </c>
      <c r="E130">
        <v>77</v>
      </c>
      <c r="F130">
        <v>8</v>
      </c>
      <c r="G130">
        <v>53</v>
      </c>
      <c r="H130" t="s">
        <v>240</v>
      </c>
      <c r="I130">
        <v>26</v>
      </c>
      <c r="J130" s="1">
        <v>1954</v>
      </c>
      <c r="K130" s="1">
        <v>1013</v>
      </c>
      <c r="L130">
        <v>0</v>
      </c>
      <c r="M130">
        <v>941</v>
      </c>
      <c r="N130">
        <v>0</v>
      </c>
      <c r="O130" s="1">
        <v>48499</v>
      </c>
    </row>
    <row r="131" spans="1:15" x14ac:dyDescent="0.25">
      <c r="A131">
        <v>110</v>
      </c>
      <c r="B131" t="s">
        <v>251</v>
      </c>
      <c r="C131">
        <v>203</v>
      </c>
      <c r="D131">
        <v>31</v>
      </c>
      <c r="E131">
        <v>96</v>
      </c>
      <c r="F131">
        <v>18</v>
      </c>
      <c r="G131">
        <v>58</v>
      </c>
      <c r="H131" t="s">
        <v>252</v>
      </c>
      <c r="I131">
        <v>77</v>
      </c>
      <c r="J131" s="1">
        <v>4767</v>
      </c>
      <c r="K131" s="1">
        <v>2403</v>
      </c>
      <c r="L131">
        <v>0</v>
      </c>
      <c r="M131" s="1">
        <v>2364</v>
      </c>
      <c r="N131">
        <v>0</v>
      </c>
      <c r="O131" s="1">
        <v>56646</v>
      </c>
    </row>
    <row r="132" spans="1:15" x14ac:dyDescent="0.25">
      <c r="A132">
        <v>111</v>
      </c>
      <c r="B132" t="s">
        <v>245</v>
      </c>
      <c r="C132">
        <v>125</v>
      </c>
      <c r="D132">
        <v>24</v>
      </c>
      <c r="E132">
        <v>64</v>
      </c>
      <c r="F132">
        <v>12</v>
      </c>
      <c r="G132">
        <v>25</v>
      </c>
      <c r="H132" t="s">
        <v>246</v>
      </c>
      <c r="I132">
        <v>96</v>
      </c>
      <c r="J132" s="1">
        <v>6677</v>
      </c>
      <c r="K132" s="1">
        <v>5320</v>
      </c>
      <c r="L132">
        <v>180</v>
      </c>
      <c r="M132" s="1">
        <v>1117</v>
      </c>
      <c r="N132">
        <v>60</v>
      </c>
      <c r="O132" s="1">
        <v>26956</v>
      </c>
    </row>
    <row r="133" spans="1:15" x14ac:dyDescent="0.25">
      <c r="A133">
        <v>112</v>
      </c>
      <c r="B133" t="s">
        <v>259</v>
      </c>
      <c r="C133">
        <v>91</v>
      </c>
      <c r="D133">
        <v>13</v>
      </c>
      <c r="E133">
        <v>47</v>
      </c>
      <c r="F133">
        <v>1</v>
      </c>
      <c r="G133">
        <v>30</v>
      </c>
      <c r="H133" t="s">
        <v>260</v>
      </c>
      <c r="I133">
        <v>81</v>
      </c>
      <c r="J133" s="1">
        <v>5496</v>
      </c>
      <c r="K133" s="1">
        <v>3412</v>
      </c>
      <c r="L133">
        <v>618</v>
      </c>
      <c r="M133" s="1">
        <v>1466</v>
      </c>
      <c r="N133">
        <v>0</v>
      </c>
      <c r="O133" s="1">
        <v>50886</v>
      </c>
    </row>
    <row r="134" spans="1:15" x14ac:dyDescent="0.25">
      <c r="A134">
        <v>113</v>
      </c>
      <c r="B134" t="s">
        <v>255</v>
      </c>
      <c r="C134">
        <v>75</v>
      </c>
      <c r="D134">
        <v>15</v>
      </c>
      <c r="E134">
        <v>25</v>
      </c>
      <c r="F134">
        <v>10</v>
      </c>
      <c r="G134">
        <v>25</v>
      </c>
      <c r="H134" t="s">
        <v>256</v>
      </c>
      <c r="I134">
        <v>22</v>
      </c>
      <c r="J134" s="1">
        <v>2656</v>
      </c>
      <c r="K134" s="1">
        <v>1161</v>
      </c>
      <c r="L134">
        <v>40</v>
      </c>
      <c r="M134" s="1">
        <v>1455</v>
      </c>
      <c r="N134">
        <v>0</v>
      </c>
      <c r="O134" s="1">
        <v>26611</v>
      </c>
    </row>
    <row r="135" spans="1:15" x14ac:dyDescent="0.25">
      <c r="A135">
        <v>114</v>
      </c>
      <c r="B135" t="s">
        <v>269</v>
      </c>
      <c r="C135">
        <v>358</v>
      </c>
      <c r="D135">
        <v>51</v>
      </c>
      <c r="E135">
        <v>142</v>
      </c>
      <c r="F135">
        <v>31</v>
      </c>
      <c r="G135">
        <v>134</v>
      </c>
      <c r="H135" t="s">
        <v>270</v>
      </c>
      <c r="I135">
        <v>199</v>
      </c>
      <c r="J135" s="1">
        <v>16428</v>
      </c>
      <c r="K135" s="1">
        <v>9440</v>
      </c>
      <c r="L135">
        <v>412</v>
      </c>
      <c r="M135" s="1">
        <v>6576</v>
      </c>
      <c r="N135">
        <v>0</v>
      </c>
      <c r="O135" s="1">
        <v>119169</v>
      </c>
    </row>
    <row r="136" spans="1:15" x14ac:dyDescent="0.25">
      <c r="A136">
        <v>115</v>
      </c>
      <c r="B136" t="s">
        <v>271</v>
      </c>
      <c r="C136">
        <v>207</v>
      </c>
      <c r="D136">
        <v>14</v>
      </c>
      <c r="E136">
        <v>127</v>
      </c>
      <c r="F136">
        <v>4</v>
      </c>
      <c r="G136">
        <v>62</v>
      </c>
      <c r="H136" t="s">
        <v>272</v>
      </c>
      <c r="I136">
        <v>87</v>
      </c>
      <c r="J136" s="1">
        <v>4815</v>
      </c>
      <c r="K136" s="1">
        <v>3257</v>
      </c>
      <c r="L136">
        <v>0</v>
      </c>
      <c r="M136" s="1">
        <v>1558</v>
      </c>
      <c r="N136">
        <v>0</v>
      </c>
      <c r="O136" s="1">
        <v>70317</v>
      </c>
    </row>
    <row r="137" spans="1:15" x14ac:dyDescent="0.25">
      <c r="A137">
        <v>116</v>
      </c>
      <c r="B137" t="s">
        <v>275</v>
      </c>
      <c r="C137">
        <v>44</v>
      </c>
      <c r="D137">
        <v>4</v>
      </c>
      <c r="E137">
        <v>27</v>
      </c>
      <c r="F137">
        <v>1</v>
      </c>
      <c r="G137">
        <v>12</v>
      </c>
      <c r="H137" t="s">
        <v>276</v>
      </c>
      <c r="I137">
        <v>16</v>
      </c>
      <c r="J137">
        <v>764</v>
      </c>
      <c r="K137">
        <v>303</v>
      </c>
      <c r="L137">
        <v>33</v>
      </c>
      <c r="M137">
        <v>359</v>
      </c>
      <c r="N137">
        <v>69</v>
      </c>
      <c r="O137" s="1">
        <v>15087</v>
      </c>
    </row>
    <row r="138" spans="1:15" x14ac:dyDescent="0.25">
      <c r="A138">
        <v>117</v>
      </c>
      <c r="B138" t="s">
        <v>237</v>
      </c>
      <c r="C138">
        <v>32</v>
      </c>
      <c r="D138">
        <v>4</v>
      </c>
      <c r="E138">
        <v>12</v>
      </c>
      <c r="F138">
        <v>9</v>
      </c>
      <c r="G138">
        <v>7</v>
      </c>
      <c r="H138" t="s">
        <v>238</v>
      </c>
      <c r="I138">
        <v>13</v>
      </c>
      <c r="J138">
        <v>530</v>
      </c>
      <c r="K138">
        <v>405</v>
      </c>
      <c r="L138">
        <v>0</v>
      </c>
      <c r="M138">
        <v>125</v>
      </c>
      <c r="N138">
        <v>0</v>
      </c>
      <c r="O138" s="1">
        <v>8676</v>
      </c>
    </row>
    <row r="139" spans="1:15" x14ac:dyDescent="0.25">
      <c r="A139">
        <v>118</v>
      </c>
      <c r="B139" t="s">
        <v>241</v>
      </c>
      <c r="C139">
        <v>94</v>
      </c>
      <c r="D139">
        <v>6</v>
      </c>
      <c r="E139">
        <v>46</v>
      </c>
      <c r="F139">
        <v>6</v>
      </c>
      <c r="G139">
        <v>36</v>
      </c>
      <c r="H139" t="s">
        <v>242</v>
      </c>
      <c r="I139">
        <v>20</v>
      </c>
      <c r="J139" s="1">
        <v>1449</v>
      </c>
      <c r="K139" s="1">
        <v>1073</v>
      </c>
      <c r="L139">
        <v>0</v>
      </c>
      <c r="M139">
        <v>376</v>
      </c>
      <c r="N139">
        <v>0</v>
      </c>
      <c r="O139" s="1">
        <v>15995</v>
      </c>
    </row>
    <row r="140" spans="1:15" x14ac:dyDescent="0.25">
      <c r="A140">
        <v>119</v>
      </c>
      <c r="B140" t="s">
        <v>279</v>
      </c>
      <c r="C140">
        <v>13</v>
      </c>
      <c r="D140">
        <v>1</v>
      </c>
      <c r="E140">
        <v>9</v>
      </c>
      <c r="F140">
        <v>1</v>
      </c>
      <c r="G140">
        <v>2</v>
      </c>
      <c r="H140" t="s">
        <v>280</v>
      </c>
      <c r="I140">
        <v>17</v>
      </c>
      <c r="J140">
        <v>544</v>
      </c>
      <c r="K140">
        <v>356</v>
      </c>
      <c r="L140">
        <v>30</v>
      </c>
      <c r="M140">
        <v>128</v>
      </c>
      <c r="N140">
        <v>30</v>
      </c>
      <c r="O140" s="1">
        <v>2608</v>
      </c>
    </row>
    <row r="141" spans="1:15" x14ac:dyDescent="0.25">
      <c r="A141">
        <v>120</v>
      </c>
      <c r="B141" t="s">
        <v>247</v>
      </c>
      <c r="C141">
        <v>27</v>
      </c>
      <c r="D141">
        <v>1</v>
      </c>
      <c r="E141">
        <v>13</v>
      </c>
      <c r="F141">
        <v>1</v>
      </c>
      <c r="G141">
        <v>12</v>
      </c>
      <c r="H141" t="s">
        <v>248</v>
      </c>
      <c r="I141">
        <v>20</v>
      </c>
      <c r="J141" s="1">
        <v>4811</v>
      </c>
      <c r="K141" s="1">
        <v>4395</v>
      </c>
      <c r="L141">
        <v>0</v>
      </c>
      <c r="M141">
        <v>416</v>
      </c>
      <c r="N141">
        <v>0</v>
      </c>
      <c r="O141" s="1">
        <v>8425</v>
      </c>
    </row>
    <row r="142" spans="1:15" x14ac:dyDescent="0.25">
      <c r="A142">
        <v>121</v>
      </c>
      <c r="B142" t="s">
        <v>235</v>
      </c>
      <c r="C142">
        <v>154</v>
      </c>
      <c r="D142">
        <v>17</v>
      </c>
      <c r="E142">
        <v>79</v>
      </c>
      <c r="F142">
        <v>10</v>
      </c>
      <c r="G142">
        <v>48</v>
      </c>
      <c r="H142" t="s">
        <v>236</v>
      </c>
      <c r="I142">
        <v>96</v>
      </c>
      <c r="J142" s="1">
        <v>6207</v>
      </c>
      <c r="K142" s="1">
        <v>3538</v>
      </c>
      <c r="L142">
        <v>725</v>
      </c>
      <c r="M142" s="1">
        <v>1460</v>
      </c>
      <c r="N142">
        <v>484</v>
      </c>
      <c r="O142" s="1">
        <v>61593</v>
      </c>
    </row>
    <row r="143" spans="1:15" x14ac:dyDescent="0.25">
      <c r="A143">
        <v>122</v>
      </c>
      <c r="B143" t="s">
        <v>289</v>
      </c>
      <c r="C143">
        <v>38</v>
      </c>
      <c r="D143">
        <v>0</v>
      </c>
      <c r="E143">
        <v>19</v>
      </c>
      <c r="F143">
        <v>0</v>
      </c>
      <c r="G143">
        <v>19</v>
      </c>
      <c r="H143" t="s">
        <v>290</v>
      </c>
      <c r="I143">
        <v>43</v>
      </c>
      <c r="J143" s="1">
        <v>2247</v>
      </c>
      <c r="K143" s="1">
        <v>1284</v>
      </c>
      <c r="L143">
        <v>0</v>
      </c>
      <c r="M143">
        <v>963</v>
      </c>
      <c r="N143">
        <v>0</v>
      </c>
      <c r="O143" s="1">
        <v>23252</v>
      </c>
    </row>
    <row r="144" spans="1:15" x14ac:dyDescent="0.25">
      <c r="A144">
        <v>123</v>
      </c>
      <c r="B144" t="s">
        <v>233</v>
      </c>
      <c r="C144">
        <v>38</v>
      </c>
      <c r="D144">
        <v>0</v>
      </c>
      <c r="E144">
        <v>24</v>
      </c>
      <c r="F144">
        <v>1</v>
      </c>
      <c r="G144">
        <v>13</v>
      </c>
      <c r="H144" t="s">
        <v>234</v>
      </c>
      <c r="I144">
        <v>39</v>
      </c>
      <c r="J144" s="1">
        <v>4847</v>
      </c>
      <c r="K144" s="1">
        <v>3005</v>
      </c>
      <c r="L144">
        <v>0</v>
      </c>
      <c r="M144" s="1">
        <v>1811</v>
      </c>
      <c r="N144">
        <v>31</v>
      </c>
      <c r="O144" s="1">
        <v>11057</v>
      </c>
    </row>
    <row r="145" spans="1:15" x14ac:dyDescent="0.25">
      <c r="A145">
        <v>124</v>
      </c>
      <c r="B145" t="s">
        <v>263</v>
      </c>
      <c r="C145">
        <v>76</v>
      </c>
      <c r="D145">
        <v>14</v>
      </c>
      <c r="E145">
        <v>25</v>
      </c>
      <c r="F145">
        <v>12</v>
      </c>
      <c r="G145">
        <v>25</v>
      </c>
      <c r="H145" t="s">
        <v>264</v>
      </c>
      <c r="I145">
        <v>105</v>
      </c>
      <c r="J145" s="1">
        <v>6952</v>
      </c>
      <c r="K145" s="1">
        <v>2135</v>
      </c>
      <c r="L145">
        <v>660</v>
      </c>
      <c r="M145" s="1">
        <v>3457</v>
      </c>
      <c r="N145">
        <v>700</v>
      </c>
      <c r="O145" s="1">
        <v>27443</v>
      </c>
    </row>
    <row r="146" spans="1:15" x14ac:dyDescent="0.25">
      <c r="A146">
        <v>125</v>
      </c>
      <c r="B146" t="s">
        <v>261</v>
      </c>
      <c r="C146">
        <v>102</v>
      </c>
      <c r="D146">
        <v>1</v>
      </c>
      <c r="E146">
        <v>55</v>
      </c>
      <c r="F146">
        <v>1</v>
      </c>
      <c r="G146">
        <v>45</v>
      </c>
      <c r="H146" t="s">
        <v>262</v>
      </c>
      <c r="I146">
        <v>52</v>
      </c>
      <c r="J146" s="1">
        <v>2941</v>
      </c>
      <c r="K146" s="1">
        <v>1782</v>
      </c>
      <c r="L146">
        <v>0</v>
      </c>
      <c r="M146" s="1">
        <v>1159</v>
      </c>
      <c r="N146">
        <v>0</v>
      </c>
      <c r="O146" s="1">
        <v>27512</v>
      </c>
    </row>
    <row r="147" spans="1:15" x14ac:dyDescent="0.25">
      <c r="A147">
        <v>126</v>
      </c>
      <c r="B147" t="s">
        <v>273</v>
      </c>
      <c r="C147">
        <v>120</v>
      </c>
      <c r="D147">
        <v>11</v>
      </c>
      <c r="E147">
        <v>64</v>
      </c>
      <c r="F147">
        <v>3</v>
      </c>
      <c r="G147">
        <v>42</v>
      </c>
      <c r="H147" t="s">
        <v>274</v>
      </c>
      <c r="I147">
        <v>54</v>
      </c>
      <c r="J147" s="1">
        <v>2764</v>
      </c>
      <c r="K147" s="1">
        <v>1438</v>
      </c>
      <c r="L147">
        <v>252</v>
      </c>
      <c r="M147" s="1">
        <v>1032</v>
      </c>
      <c r="N147">
        <v>42</v>
      </c>
      <c r="O147" s="1">
        <v>40189</v>
      </c>
    </row>
    <row r="148" spans="1:15" x14ac:dyDescent="0.25">
      <c r="A148">
        <v>127</v>
      </c>
      <c r="B148" t="s">
        <v>281</v>
      </c>
      <c r="C148">
        <v>52</v>
      </c>
      <c r="D148">
        <v>16</v>
      </c>
      <c r="E148">
        <v>28</v>
      </c>
      <c r="F148">
        <v>2</v>
      </c>
      <c r="G148">
        <v>6</v>
      </c>
      <c r="H148" t="s">
        <v>282</v>
      </c>
      <c r="I148">
        <v>102</v>
      </c>
      <c r="J148" s="1">
        <v>5336</v>
      </c>
      <c r="K148" s="1">
        <v>4347</v>
      </c>
      <c r="L148">
        <v>412</v>
      </c>
      <c r="M148">
        <v>547</v>
      </c>
      <c r="N148">
        <v>30</v>
      </c>
      <c r="O148" s="1">
        <v>23315</v>
      </c>
    </row>
    <row r="149" spans="1:15" x14ac:dyDescent="0.25">
      <c r="A149">
        <v>128</v>
      </c>
      <c r="B149" t="s">
        <v>249</v>
      </c>
      <c r="C149">
        <v>190</v>
      </c>
      <c r="D149">
        <v>24</v>
      </c>
      <c r="E149">
        <v>116</v>
      </c>
      <c r="F149">
        <v>4</v>
      </c>
      <c r="G149">
        <v>46</v>
      </c>
      <c r="H149" t="s">
        <v>250</v>
      </c>
      <c r="I149">
        <v>369</v>
      </c>
      <c r="J149" s="1">
        <v>25227</v>
      </c>
      <c r="K149" s="1">
        <v>17348</v>
      </c>
      <c r="L149" s="1">
        <v>1154</v>
      </c>
      <c r="M149" s="1">
        <v>6483</v>
      </c>
      <c r="N149">
        <v>242</v>
      </c>
      <c r="O149" s="1">
        <v>93928</v>
      </c>
    </row>
    <row r="150" spans="1:15" x14ac:dyDescent="0.25">
      <c r="A150">
        <v>129</v>
      </c>
      <c r="B150" t="s">
        <v>267</v>
      </c>
      <c r="C150">
        <v>44</v>
      </c>
      <c r="D150">
        <v>6</v>
      </c>
      <c r="E150">
        <v>22</v>
      </c>
      <c r="F150">
        <v>0</v>
      </c>
      <c r="G150">
        <v>16</v>
      </c>
      <c r="H150" t="s">
        <v>268</v>
      </c>
      <c r="I150">
        <v>23</v>
      </c>
      <c r="J150" s="1">
        <v>2163</v>
      </c>
      <c r="K150" s="1">
        <v>1519</v>
      </c>
      <c r="L150">
        <v>0</v>
      </c>
      <c r="M150">
        <v>644</v>
      </c>
      <c r="N150">
        <v>0</v>
      </c>
      <c r="O150" s="1">
        <v>13675</v>
      </c>
    </row>
    <row r="151" spans="1:15" x14ac:dyDescent="0.25">
      <c r="A151">
        <v>130</v>
      </c>
      <c r="B151" t="s">
        <v>243</v>
      </c>
      <c r="C151">
        <v>35</v>
      </c>
      <c r="D151">
        <v>1</v>
      </c>
      <c r="E151">
        <v>18</v>
      </c>
      <c r="F151">
        <v>3</v>
      </c>
      <c r="G151">
        <v>13</v>
      </c>
      <c r="H151" t="s">
        <v>244</v>
      </c>
      <c r="I151">
        <v>42</v>
      </c>
      <c r="J151" s="1">
        <v>4851</v>
      </c>
      <c r="K151" s="1">
        <v>2598</v>
      </c>
      <c r="L151">
        <v>0</v>
      </c>
      <c r="M151" s="1">
        <v>2253</v>
      </c>
      <c r="N151">
        <v>0</v>
      </c>
      <c r="O151" s="1">
        <v>8456</v>
      </c>
    </row>
    <row r="152" spans="1:15" x14ac:dyDescent="0.25">
      <c r="A152">
        <v>131</v>
      </c>
      <c r="B152" t="s">
        <v>283</v>
      </c>
      <c r="C152">
        <v>69</v>
      </c>
      <c r="D152">
        <v>2</v>
      </c>
      <c r="E152">
        <v>46</v>
      </c>
      <c r="F152">
        <v>6</v>
      </c>
      <c r="G152">
        <v>15</v>
      </c>
      <c r="H152" t="s">
        <v>284</v>
      </c>
      <c r="I152">
        <v>127</v>
      </c>
      <c r="J152" s="1">
        <v>7398</v>
      </c>
      <c r="K152" s="1">
        <v>4096</v>
      </c>
      <c r="L152">
        <v>0</v>
      </c>
      <c r="M152" s="1">
        <v>3302</v>
      </c>
      <c r="N152">
        <v>0</v>
      </c>
      <c r="O152" s="1">
        <v>28018</v>
      </c>
    </row>
    <row r="153" spans="1:15" x14ac:dyDescent="0.25">
      <c r="A153">
        <v>132</v>
      </c>
      <c r="B153" t="s">
        <v>257</v>
      </c>
      <c r="C153">
        <v>23</v>
      </c>
      <c r="D153">
        <v>2</v>
      </c>
      <c r="E153">
        <v>13</v>
      </c>
      <c r="F153">
        <v>1</v>
      </c>
      <c r="G153">
        <v>7</v>
      </c>
      <c r="H153" t="s">
        <v>258</v>
      </c>
      <c r="I153">
        <v>16</v>
      </c>
      <c r="J153">
        <v>706</v>
      </c>
      <c r="K153">
        <v>514</v>
      </c>
      <c r="L153">
        <v>64</v>
      </c>
      <c r="M153">
        <v>96</v>
      </c>
      <c r="N153">
        <v>32</v>
      </c>
      <c r="O153" s="1">
        <v>5749</v>
      </c>
    </row>
    <row r="154" spans="1:15" x14ac:dyDescent="0.25">
      <c r="A154">
        <v>133</v>
      </c>
      <c r="B154" t="s">
        <v>277</v>
      </c>
      <c r="C154">
        <v>43</v>
      </c>
      <c r="D154">
        <v>2</v>
      </c>
      <c r="E154">
        <v>24</v>
      </c>
      <c r="F154">
        <v>0</v>
      </c>
      <c r="G154">
        <v>17</v>
      </c>
      <c r="H154" t="s">
        <v>278</v>
      </c>
      <c r="I154">
        <v>83</v>
      </c>
      <c r="J154" s="1">
        <v>5143</v>
      </c>
      <c r="K154" s="1">
        <v>3184</v>
      </c>
      <c r="L154">
        <v>0</v>
      </c>
      <c r="M154" s="1">
        <v>1959</v>
      </c>
      <c r="N154">
        <v>0</v>
      </c>
      <c r="O154" s="1">
        <v>17026</v>
      </c>
    </row>
    <row r="155" spans="1:15" x14ac:dyDescent="0.25">
      <c r="A155">
        <v>134</v>
      </c>
      <c r="B155" t="s">
        <v>231</v>
      </c>
      <c r="C155">
        <v>81</v>
      </c>
      <c r="D155">
        <v>4</v>
      </c>
      <c r="E155">
        <v>37</v>
      </c>
      <c r="F155">
        <v>7</v>
      </c>
      <c r="G155">
        <v>33</v>
      </c>
      <c r="H155" t="s">
        <v>232</v>
      </c>
      <c r="I155">
        <v>42</v>
      </c>
      <c r="J155" s="1">
        <v>2687</v>
      </c>
      <c r="K155" s="1">
        <v>1470</v>
      </c>
      <c r="L155">
        <v>0</v>
      </c>
      <c r="M155" s="1">
        <v>1217</v>
      </c>
      <c r="N155">
        <v>0</v>
      </c>
      <c r="O155" s="1">
        <v>35068</v>
      </c>
    </row>
    <row r="156" spans="1:15" x14ac:dyDescent="0.25">
      <c r="A156">
        <v>135</v>
      </c>
      <c r="B156" t="s">
        <v>265</v>
      </c>
      <c r="C156">
        <v>130</v>
      </c>
      <c r="D156">
        <v>28</v>
      </c>
      <c r="E156">
        <v>46</v>
      </c>
      <c r="F156">
        <v>9</v>
      </c>
      <c r="G156">
        <v>47</v>
      </c>
      <c r="H156" t="s">
        <v>266</v>
      </c>
      <c r="I156">
        <v>54</v>
      </c>
      <c r="J156" s="1">
        <v>3564</v>
      </c>
      <c r="K156" s="1">
        <v>2257</v>
      </c>
      <c r="L156">
        <v>0</v>
      </c>
      <c r="M156" s="1">
        <v>1217</v>
      </c>
      <c r="N156">
        <v>90</v>
      </c>
      <c r="O156" s="1">
        <v>56483</v>
      </c>
    </row>
    <row r="157" spans="1:15" x14ac:dyDescent="0.25">
      <c r="A157">
        <v>136</v>
      </c>
      <c r="B157" t="s">
        <v>285</v>
      </c>
      <c r="C157">
        <v>73</v>
      </c>
      <c r="D157">
        <v>9</v>
      </c>
      <c r="E157">
        <v>35</v>
      </c>
      <c r="F157">
        <v>2</v>
      </c>
      <c r="G157">
        <v>27</v>
      </c>
      <c r="H157" t="s">
        <v>286</v>
      </c>
      <c r="I157">
        <v>12</v>
      </c>
      <c r="J157">
        <v>777</v>
      </c>
      <c r="K157">
        <v>522</v>
      </c>
      <c r="L157">
        <v>0</v>
      </c>
      <c r="M157">
        <v>255</v>
      </c>
      <c r="N157">
        <v>0</v>
      </c>
      <c r="O157" s="1">
        <v>19527</v>
      </c>
    </row>
    <row r="158" spans="1:15" x14ac:dyDescent="0.25">
      <c r="A158">
        <v>137</v>
      </c>
      <c r="B158" t="s">
        <v>287</v>
      </c>
      <c r="C158">
        <v>88</v>
      </c>
      <c r="D158">
        <v>14</v>
      </c>
      <c r="E158">
        <v>48</v>
      </c>
      <c r="F158">
        <v>7</v>
      </c>
      <c r="G158">
        <v>19</v>
      </c>
      <c r="H158" t="s">
        <v>288</v>
      </c>
      <c r="I158">
        <v>22</v>
      </c>
      <c r="J158" s="1">
        <v>1414</v>
      </c>
      <c r="K158" s="1">
        <v>1040</v>
      </c>
      <c r="L158">
        <v>0</v>
      </c>
      <c r="M158">
        <v>374</v>
      </c>
      <c r="N158">
        <v>0</v>
      </c>
      <c r="O158" s="1">
        <v>20072</v>
      </c>
    </row>
    <row r="159" spans="1:15" ht="13.5" thickBot="1" x14ac:dyDescent="0.35">
      <c r="C159" s="5">
        <f>SUM(C129:C158)</f>
        <v>2852</v>
      </c>
      <c r="D159" s="5">
        <f t="shared" ref="D159:O159" si="8">SUM(D129:D158)</f>
        <v>331</v>
      </c>
      <c r="E159" s="5">
        <f t="shared" si="8"/>
        <v>1389</v>
      </c>
      <c r="F159" s="5">
        <f t="shared" si="8"/>
        <v>170</v>
      </c>
      <c r="G159" s="5">
        <f t="shared" si="8"/>
        <v>962</v>
      </c>
      <c r="H159" s="5"/>
      <c r="I159" s="5">
        <f t="shared" si="8"/>
        <v>2046</v>
      </c>
      <c r="J159" s="5">
        <f t="shared" si="8"/>
        <v>140815</v>
      </c>
      <c r="K159" s="5">
        <f t="shared" si="8"/>
        <v>84615</v>
      </c>
      <c r="L159" s="5">
        <f t="shared" si="8"/>
        <v>4580</v>
      </c>
      <c r="M159" s="5">
        <f t="shared" si="8"/>
        <v>49810</v>
      </c>
      <c r="N159" s="5">
        <f t="shared" si="8"/>
        <v>1810</v>
      </c>
      <c r="O159" s="5">
        <f t="shared" si="8"/>
        <v>984116</v>
      </c>
    </row>
    <row r="160" spans="1:15" ht="13.5" thickTop="1" x14ac:dyDescent="0.3">
      <c r="B160" s="4" t="s">
        <v>291</v>
      </c>
    </row>
    <row r="161" spans="1:15" x14ac:dyDescent="0.25">
      <c r="A161">
        <v>138</v>
      </c>
      <c r="B161" t="s">
        <v>298</v>
      </c>
      <c r="C161">
        <v>74</v>
      </c>
      <c r="D161">
        <v>1</v>
      </c>
      <c r="E161">
        <v>48</v>
      </c>
      <c r="F161">
        <v>1</v>
      </c>
      <c r="G161">
        <v>24</v>
      </c>
      <c r="H161" t="s">
        <v>299</v>
      </c>
      <c r="I161">
        <v>93</v>
      </c>
      <c r="J161" s="1">
        <v>7421</v>
      </c>
      <c r="K161" s="1">
        <v>4298</v>
      </c>
      <c r="L161">
        <v>153</v>
      </c>
      <c r="M161" s="1">
        <v>2071</v>
      </c>
      <c r="N161">
        <v>899</v>
      </c>
      <c r="O161" s="1">
        <v>29626</v>
      </c>
    </row>
    <row r="162" spans="1:15" x14ac:dyDescent="0.25">
      <c r="A162">
        <v>139</v>
      </c>
      <c r="B162" t="s">
        <v>364</v>
      </c>
      <c r="C162">
        <v>184</v>
      </c>
      <c r="D162">
        <v>88</v>
      </c>
      <c r="E162">
        <v>41</v>
      </c>
      <c r="F162">
        <v>33</v>
      </c>
      <c r="G162">
        <v>22</v>
      </c>
      <c r="H162" t="s">
        <v>365</v>
      </c>
      <c r="I162">
        <v>9</v>
      </c>
      <c r="J162">
        <v>606</v>
      </c>
      <c r="K162">
        <v>534</v>
      </c>
      <c r="L162">
        <v>0</v>
      </c>
      <c r="M162">
        <v>72</v>
      </c>
      <c r="N162">
        <v>0</v>
      </c>
      <c r="O162" s="1">
        <v>54468</v>
      </c>
    </row>
    <row r="163" spans="1:15" x14ac:dyDescent="0.25">
      <c r="A163">
        <v>140</v>
      </c>
      <c r="B163" t="s">
        <v>300</v>
      </c>
      <c r="C163">
        <v>369</v>
      </c>
      <c r="D163">
        <v>51</v>
      </c>
      <c r="E163">
        <v>176</v>
      </c>
      <c r="F163">
        <v>31</v>
      </c>
      <c r="G163">
        <v>111</v>
      </c>
      <c r="H163" t="s">
        <v>301</v>
      </c>
      <c r="I163">
        <v>359</v>
      </c>
      <c r="J163" s="1">
        <v>25481</v>
      </c>
      <c r="K163" s="1">
        <v>12985</v>
      </c>
      <c r="L163">
        <v>948</v>
      </c>
      <c r="M163" s="1">
        <v>10672</v>
      </c>
      <c r="N163">
        <v>876</v>
      </c>
      <c r="O163" s="1">
        <v>174630</v>
      </c>
    </row>
    <row r="164" spans="1:15" x14ac:dyDescent="0.25">
      <c r="A164">
        <v>141</v>
      </c>
      <c r="B164" t="s">
        <v>302</v>
      </c>
      <c r="C164">
        <v>171</v>
      </c>
      <c r="D164">
        <v>5</v>
      </c>
      <c r="E164">
        <v>95</v>
      </c>
      <c r="F164">
        <v>1</v>
      </c>
      <c r="G164">
        <v>70</v>
      </c>
      <c r="H164" t="s">
        <v>303</v>
      </c>
      <c r="I164">
        <v>665</v>
      </c>
      <c r="J164" s="1">
        <v>45130</v>
      </c>
      <c r="K164" s="1">
        <v>29247</v>
      </c>
      <c r="L164" s="1">
        <v>1532</v>
      </c>
      <c r="M164" s="1">
        <v>13287</v>
      </c>
      <c r="N164" s="1">
        <v>1064</v>
      </c>
      <c r="O164" s="1">
        <v>115678</v>
      </c>
    </row>
    <row r="165" spans="1:15" x14ac:dyDescent="0.25">
      <c r="A165">
        <v>142</v>
      </c>
      <c r="B165" t="s">
        <v>340</v>
      </c>
      <c r="C165">
        <v>53</v>
      </c>
      <c r="D165">
        <v>9</v>
      </c>
      <c r="E165">
        <v>18</v>
      </c>
      <c r="F165">
        <v>7</v>
      </c>
      <c r="G165">
        <v>19</v>
      </c>
      <c r="H165" t="s">
        <v>341</v>
      </c>
      <c r="I165">
        <v>58</v>
      </c>
      <c r="J165" s="1">
        <v>3207</v>
      </c>
      <c r="K165" s="1">
        <v>2076</v>
      </c>
      <c r="L165">
        <v>108</v>
      </c>
      <c r="M165" s="1">
        <v>1023</v>
      </c>
      <c r="N165">
        <v>0</v>
      </c>
      <c r="O165" s="1">
        <v>19663</v>
      </c>
    </row>
    <row r="166" spans="1:15" x14ac:dyDescent="0.25">
      <c r="A166">
        <v>143</v>
      </c>
      <c r="B166" t="s">
        <v>346</v>
      </c>
      <c r="C166">
        <v>90</v>
      </c>
      <c r="D166">
        <v>1</v>
      </c>
      <c r="E166">
        <v>59</v>
      </c>
      <c r="F166">
        <v>0</v>
      </c>
      <c r="G166">
        <v>30</v>
      </c>
      <c r="H166" t="s">
        <v>347</v>
      </c>
      <c r="I166">
        <v>190</v>
      </c>
      <c r="J166" s="1">
        <v>10515</v>
      </c>
      <c r="K166" s="1">
        <v>6663</v>
      </c>
      <c r="L166">
        <v>0</v>
      </c>
      <c r="M166" s="1">
        <v>3852</v>
      </c>
      <c r="N166">
        <v>0</v>
      </c>
      <c r="O166" s="1">
        <v>52231</v>
      </c>
    </row>
    <row r="167" spans="1:15" x14ac:dyDescent="0.25">
      <c r="A167">
        <v>144</v>
      </c>
      <c r="B167" t="s">
        <v>356</v>
      </c>
      <c r="C167">
        <v>91</v>
      </c>
      <c r="D167">
        <v>3</v>
      </c>
      <c r="E167">
        <v>60</v>
      </c>
      <c r="F167">
        <v>1</v>
      </c>
      <c r="G167">
        <v>27</v>
      </c>
      <c r="H167" t="s">
        <v>16</v>
      </c>
      <c r="I167">
        <v>116</v>
      </c>
      <c r="J167" s="1">
        <v>7041</v>
      </c>
      <c r="K167" s="1">
        <v>4907</v>
      </c>
      <c r="L167">
        <v>0</v>
      </c>
      <c r="M167" s="1">
        <v>2134</v>
      </c>
      <c r="N167">
        <v>0</v>
      </c>
      <c r="O167" s="1">
        <v>29053</v>
      </c>
    </row>
    <row r="168" spans="1:15" x14ac:dyDescent="0.25">
      <c r="A168">
        <v>145</v>
      </c>
      <c r="B168" t="s">
        <v>306</v>
      </c>
      <c r="C168">
        <v>45</v>
      </c>
      <c r="D168">
        <v>4</v>
      </c>
      <c r="E168">
        <v>21</v>
      </c>
      <c r="F168">
        <v>2</v>
      </c>
      <c r="G168">
        <v>18</v>
      </c>
      <c r="H168" t="s">
        <v>307</v>
      </c>
      <c r="I168">
        <v>82</v>
      </c>
      <c r="J168" s="1">
        <v>5360</v>
      </c>
      <c r="K168" s="1">
        <v>4881</v>
      </c>
      <c r="L168">
        <v>0</v>
      </c>
      <c r="M168">
        <v>479</v>
      </c>
      <c r="N168">
        <v>0</v>
      </c>
      <c r="O168" s="1">
        <v>22006</v>
      </c>
    </row>
    <row r="169" spans="1:15" x14ac:dyDescent="0.25">
      <c r="A169">
        <v>146</v>
      </c>
      <c r="B169" t="s">
        <v>314</v>
      </c>
      <c r="C169">
        <v>111</v>
      </c>
      <c r="D169">
        <v>1</v>
      </c>
      <c r="E169">
        <v>60</v>
      </c>
      <c r="F169">
        <v>1</v>
      </c>
      <c r="G169">
        <v>49</v>
      </c>
      <c r="H169" t="s">
        <v>315</v>
      </c>
      <c r="I169">
        <v>138</v>
      </c>
      <c r="J169" s="1">
        <v>11994</v>
      </c>
      <c r="K169" s="1">
        <v>4961</v>
      </c>
      <c r="L169">
        <v>92</v>
      </c>
      <c r="M169" s="1">
        <v>6941</v>
      </c>
      <c r="N169">
        <v>0</v>
      </c>
      <c r="O169" s="1">
        <v>30674</v>
      </c>
    </row>
    <row r="170" spans="1:15" x14ac:dyDescent="0.25">
      <c r="A170">
        <v>147</v>
      </c>
      <c r="B170" t="s">
        <v>326</v>
      </c>
      <c r="C170">
        <v>128</v>
      </c>
      <c r="D170">
        <v>23</v>
      </c>
      <c r="E170">
        <v>45</v>
      </c>
      <c r="F170">
        <v>19</v>
      </c>
      <c r="G170">
        <v>41</v>
      </c>
      <c r="H170" t="s">
        <v>327</v>
      </c>
      <c r="I170">
        <v>8</v>
      </c>
      <c r="J170" s="1">
        <v>1520</v>
      </c>
      <c r="K170">
        <v>950</v>
      </c>
      <c r="L170">
        <v>0</v>
      </c>
      <c r="M170">
        <v>570</v>
      </c>
      <c r="N170">
        <v>0</v>
      </c>
      <c r="O170" s="1">
        <v>37057</v>
      </c>
    </row>
    <row r="171" spans="1:15" x14ac:dyDescent="0.25">
      <c r="A171">
        <v>148</v>
      </c>
      <c r="B171" t="s">
        <v>332</v>
      </c>
      <c r="C171">
        <v>45</v>
      </c>
      <c r="D171">
        <v>2</v>
      </c>
      <c r="E171">
        <v>26</v>
      </c>
      <c r="F171">
        <v>0</v>
      </c>
      <c r="G171">
        <v>17</v>
      </c>
      <c r="H171" t="s">
        <v>333</v>
      </c>
      <c r="I171">
        <v>14</v>
      </c>
      <c r="J171" s="1">
        <v>1459</v>
      </c>
      <c r="K171" s="1">
        <v>1238</v>
      </c>
      <c r="L171">
        <v>0</v>
      </c>
      <c r="M171">
        <v>221</v>
      </c>
      <c r="N171">
        <v>0</v>
      </c>
      <c r="O171" s="1">
        <v>15652</v>
      </c>
    </row>
    <row r="172" spans="1:15" x14ac:dyDescent="0.25">
      <c r="A172">
        <v>149</v>
      </c>
      <c r="B172" t="s">
        <v>336</v>
      </c>
      <c r="C172">
        <v>120</v>
      </c>
      <c r="D172">
        <v>32</v>
      </c>
      <c r="E172">
        <v>52</v>
      </c>
      <c r="F172">
        <v>7</v>
      </c>
      <c r="G172">
        <v>29</v>
      </c>
      <c r="H172" t="s">
        <v>337</v>
      </c>
      <c r="I172">
        <v>577</v>
      </c>
      <c r="J172" s="1">
        <v>34080</v>
      </c>
      <c r="K172" s="1">
        <v>21960</v>
      </c>
      <c r="L172" s="1">
        <v>4185</v>
      </c>
      <c r="M172" s="1">
        <v>6790</v>
      </c>
      <c r="N172" s="1">
        <v>1145</v>
      </c>
      <c r="O172" s="1">
        <v>61809</v>
      </c>
    </row>
    <row r="173" spans="1:15" x14ac:dyDescent="0.25">
      <c r="A173">
        <v>150</v>
      </c>
      <c r="B173" t="s">
        <v>338</v>
      </c>
      <c r="C173">
        <v>161</v>
      </c>
      <c r="D173">
        <v>35</v>
      </c>
      <c r="E173">
        <v>55</v>
      </c>
      <c r="F173">
        <v>18</v>
      </c>
      <c r="G173">
        <v>53</v>
      </c>
      <c r="H173" t="s">
        <v>339</v>
      </c>
      <c r="I173">
        <v>35</v>
      </c>
      <c r="J173" s="1">
        <v>1491</v>
      </c>
      <c r="K173" s="1">
        <v>1150</v>
      </c>
      <c r="L173">
        <v>0</v>
      </c>
      <c r="M173">
        <v>341</v>
      </c>
      <c r="N173">
        <v>0</v>
      </c>
      <c r="O173" s="1">
        <v>45072</v>
      </c>
    </row>
    <row r="174" spans="1:15" x14ac:dyDescent="0.25">
      <c r="A174">
        <v>151</v>
      </c>
      <c r="B174" t="s">
        <v>354</v>
      </c>
      <c r="C174">
        <v>104</v>
      </c>
      <c r="D174">
        <v>1</v>
      </c>
      <c r="E174">
        <v>56</v>
      </c>
      <c r="F174">
        <v>1</v>
      </c>
      <c r="G174">
        <v>46</v>
      </c>
      <c r="H174" t="s">
        <v>355</v>
      </c>
      <c r="I174">
        <v>351</v>
      </c>
      <c r="J174" s="1">
        <v>26908</v>
      </c>
      <c r="K174" s="1">
        <v>18684</v>
      </c>
      <c r="L174">
        <v>0</v>
      </c>
      <c r="M174" s="1">
        <v>8194</v>
      </c>
      <c r="N174">
        <v>30</v>
      </c>
      <c r="O174" s="1">
        <v>49012</v>
      </c>
    </row>
    <row r="175" spans="1:15" x14ac:dyDescent="0.25">
      <c r="A175">
        <v>152</v>
      </c>
      <c r="B175" t="s">
        <v>357</v>
      </c>
      <c r="C175">
        <v>13</v>
      </c>
      <c r="D175">
        <v>0</v>
      </c>
      <c r="E175">
        <v>9</v>
      </c>
      <c r="F175">
        <v>0</v>
      </c>
      <c r="G175">
        <v>4</v>
      </c>
      <c r="H175" t="s">
        <v>358</v>
      </c>
      <c r="I175">
        <v>7</v>
      </c>
      <c r="J175">
        <v>379</v>
      </c>
      <c r="K175">
        <v>30</v>
      </c>
      <c r="L175">
        <v>0</v>
      </c>
      <c r="M175">
        <v>349</v>
      </c>
      <c r="N175">
        <v>0</v>
      </c>
      <c r="O175" s="1">
        <v>2512</v>
      </c>
    </row>
    <row r="176" spans="1:15" x14ac:dyDescent="0.25">
      <c r="A176">
        <v>153</v>
      </c>
      <c r="B176" t="s">
        <v>350</v>
      </c>
      <c r="C176">
        <v>36</v>
      </c>
      <c r="D176">
        <v>1</v>
      </c>
      <c r="E176">
        <v>22</v>
      </c>
      <c r="F176">
        <v>0</v>
      </c>
      <c r="G176">
        <v>13</v>
      </c>
      <c r="H176" t="s">
        <v>351</v>
      </c>
      <c r="I176">
        <v>53</v>
      </c>
      <c r="J176" s="1">
        <v>3185</v>
      </c>
      <c r="K176" s="1">
        <v>2290</v>
      </c>
      <c r="L176">
        <v>0</v>
      </c>
      <c r="M176">
        <v>895</v>
      </c>
      <c r="N176">
        <v>0</v>
      </c>
      <c r="O176" s="1">
        <v>17523</v>
      </c>
    </row>
    <row r="177" spans="1:15" x14ac:dyDescent="0.25">
      <c r="A177">
        <v>154</v>
      </c>
      <c r="B177" t="s">
        <v>352</v>
      </c>
      <c r="C177">
        <v>362</v>
      </c>
      <c r="D177">
        <v>32</v>
      </c>
      <c r="E177">
        <v>200</v>
      </c>
      <c r="F177">
        <v>8</v>
      </c>
      <c r="G177">
        <v>122</v>
      </c>
      <c r="H177" t="s">
        <v>353</v>
      </c>
      <c r="I177">
        <v>416</v>
      </c>
      <c r="J177" s="1">
        <v>24931</v>
      </c>
      <c r="K177" s="1">
        <v>15841</v>
      </c>
      <c r="L177">
        <v>42</v>
      </c>
      <c r="M177" s="1">
        <v>9048</v>
      </c>
      <c r="N177">
        <v>0</v>
      </c>
      <c r="O177" s="1">
        <v>130041</v>
      </c>
    </row>
    <row r="178" spans="1:15" x14ac:dyDescent="0.25">
      <c r="A178">
        <v>155</v>
      </c>
      <c r="B178" t="s">
        <v>361</v>
      </c>
      <c r="C178">
        <v>64</v>
      </c>
      <c r="D178">
        <v>2</v>
      </c>
      <c r="E178">
        <v>43</v>
      </c>
      <c r="F178">
        <v>1</v>
      </c>
      <c r="G178">
        <v>18</v>
      </c>
      <c r="H178" t="s">
        <v>362</v>
      </c>
      <c r="I178">
        <v>53</v>
      </c>
      <c r="J178" s="1">
        <v>3643</v>
      </c>
      <c r="K178" s="1">
        <v>1626</v>
      </c>
      <c r="L178">
        <v>117</v>
      </c>
      <c r="M178" s="1">
        <v>1900</v>
      </c>
      <c r="N178">
        <v>0</v>
      </c>
      <c r="O178" s="1">
        <v>25088</v>
      </c>
    </row>
    <row r="179" spans="1:15" x14ac:dyDescent="0.25">
      <c r="A179">
        <v>156</v>
      </c>
      <c r="B179" t="s">
        <v>344</v>
      </c>
      <c r="C179">
        <v>95</v>
      </c>
      <c r="D179">
        <v>1</v>
      </c>
      <c r="E179">
        <v>42</v>
      </c>
      <c r="F179">
        <v>1</v>
      </c>
      <c r="G179">
        <v>51</v>
      </c>
      <c r="H179" t="s">
        <v>345</v>
      </c>
      <c r="I179">
        <v>262</v>
      </c>
      <c r="J179" s="1">
        <v>13889</v>
      </c>
      <c r="K179" s="1">
        <v>6244</v>
      </c>
      <c r="L179">
        <v>195</v>
      </c>
      <c r="M179" s="1">
        <v>7450</v>
      </c>
      <c r="N179">
        <v>0</v>
      </c>
      <c r="O179" s="1">
        <v>51156</v>
      </c>
    </row>
    <row r="180" spans="1:15" x14ac:dyDescent="0.25">
      <c r="A180">
        <v>157</v>
      </c>
      <c r="B180" t="s">
        <v>368</v>
      </c>
      <c r="C180">
        <v>329</v>
      </c>
      <c r="D180">
        <v>43</v>
      </c>
      <c r="E180">
        <v>156</v>
      </c>
      <c r="F180">
        <v>21</v>
      </c>
      <c r="G180">
        <v>109</v>
      </c>
      <c r="H180" t="s">
        <v>369</v>
      </c>
      <c r="I180">
        <v>927</v>
      </c>
      <c r="J180" s="1">
        <v>78882</v>
      </c>
      <c r="K180" s="1">
        <v>45317</v>
      </c>
      <c r="L180">
        <v>242</v>
      </c>
      <c r="M180" s="1">
        <v>33264</v>
      </c>
      <c r="N180">
        <v>59</v>
      </c>
      <c r="O180" s="1">
        <v>181777</v>
      </c>
    </row>
    <row r="181" spans="1:15" x14ac:dyDescent="0.25">
      <c r="A181">
        <v>158</v>
      </c>
      <c r="B181" t="s">
        <v>342</v>
      </c>
      <c r="C181">
        <v>49</v>
      </c>
      <c r="D181">
        <v>0</v>
      </c>
      <c r="E181">
        <v>28</v>
      </c>
      <c r="F181">
        <v>0</v>
      </c>
      <c r="G181">
        <v>21</v>
      </c>
      <c r="H181" t="s">
        <v>343</v>
      </c>
      <c r="I181">
        <v>91</v>
      </c>
      <c r="J181" s="1">
        <v>4855</v>
      </c>
      <c r="K181" s="1">
        <v>2630</v>
      </c>
      <c r="L181">
        <v>0</v>
      </c>
      <c r="M181" s="1">
        <v>2225</v>
      </c>
      <c r="N181">
        <v>0</v>
      </c>
      <c r="O181" s="1">
        <v>24124</v>
      </c>
    </row>
    <row r="182" spans="1:15" x14ac:dyDescent="0.25">
      <c r="A182">
        <v>159</v>
      </c>
      <c r="B182" t="s">
        <v>370</v>
      </c>
      <c r="C182">
        <v>68</v>
      </c>
      <c r="D182">
        <v>17</v>
      </c>
      <c r="E182">
        <v>22</v>
      </c>
      <c r="F182">
        <v>6</v>
      </c>
      <c r="G182">
        <v>23</v>
      </c>
      <c r="H182" t="s">
        <v>16</v>
      </c>
      <c r="I182">
        <v>47</v>
      </c>
      <c r="J182" s="1">
        <v>1892</v>
      </c>
      <c r="K182">
        <v>558</v>
      </c>
      <c r="L182">
        <v>110</v>
      </c>
      <c r="M182" s="1">
        <v>1169</v>
      </c>
      <c r="N182">
        <v>55</v>
      </c>
      <c r="O182" s="1">
        <v>13871</v>
      </c>
    </row>
    <row r="183" spans="1:15" x14ac:dyDescent="0.25">
      <c r="A183">
        <v>160</v>
      </c>
      <c r="B183" t="s">
        <v>292</v>
      </c>
      <c r="C183">
        <v>78</v>
      </c>
      <c r="D183">
        <v>12</v>
      </c>
      <c r="E183">
        <v>32</v>
      </c>
      <c r="F183">
        <v>9</v>
      </c>
      <c r="G183">
        <v>25</v>
      </c>
      <c r="H183" t="s">
        <v>293</v>
      </c>
      <c r="I183">
        <v>8</v>
      </c>
      <c r="J183">
        <v>449</v>
      </c>
      <c r="K183">
        <v>449</v>
      </c>
      <c r="L183">
        <v>0</v>
      </c>
      <c r="M183">
        <v>0</v>
      </c>
      <c r="N183">
        <v>0</v>
      </c>
      <c r="O183" s="1">
        <v>14783</v>
      </c>
    </row>
    <row r="184" spans="1:15" x14ac:dyDescent="0.25">
      <c r="A184">
        <v>161</v>
      </c>
      <c r="B184" t="s">
        <v>318</v>
      </c>
      <c r="C184">
        <v>16</v>
      </c>
      <c r="D184">
        <v>0</v>
      </c>
      <c r="E184">
        <v>12</v>
      </c>
      <c r="F184">
        <v>0</v>
      </c>
      <c r="G184">
        <v>4</v>
      </c>
      <c r="H184" t="s">
        <v>319</v>
      </c>
      <c r="I184">
        <v>50</v>
      </c>
      <c r="J184" s="1">
        <v>3239</v>
      </c>
      <c r="K184" s="1">
        <v>2902</v>
      </c>
      <c r="L184">
        <v>0</v>
      </c>
      <c r="M184">
        <v>337</v>
      </c>
      <c r="N184">
        <v>0</v>
      </c>
      <c r="O184" s="1">
        <v>4485</v>
      </c>
    </row>
    <row r="185" spans="1:15" x14ac:dyDescent="0.25">
      <c r="A185">
        <v>162</v>
      </c>
      <c r="B185" t="s">
        <v>312</v>
      </c>
      <c r="C185">
        <v>256</v>
      </c>
      <c r="D185">
        <v>56</v>
      </c>
      <c r="E185">
        <v>108</v>
      </c>
      <c r="F185">
        <v>25</v>
      </c>
      <c r="G185">
        <v>67</v>
      </c>
      <c r="H185" t="s">
        <v>313</v>
      </c>
      <c r="I185">
        <v>205</v>
      </c>
      <c r="J185" s="1">
        <v>14096</v>
      </c>
      <c r="K185" s="1">
        <v>7366</v>
      </c>
      <c r="L185">
        <v>160</v>
      </c>
      <c r="M185" s="1">
        <v>6506</v>
      </c>
      <c r="N185">
        <v>64</v>
      </c>
      <c r="O185" s="1">
        <v>91967</v>
      </c>
    </row>
    <row r="186" spans="1:15" x14ac:dyDescent="0.25">
      <c r="A186">
        <v>163</v>
      </c>
      <c r="B186" t="s">
        <v>308</v>
      </c>
      <c r="C186">
        <v>241</v>
      </c>
      <c r="D186">
        <v>47</v>
      </c>
      <c r="E186">
        <v>111</v>
      </c>
      <c r="F186">
        <v>19</v>
      </c>
      <c r="G186">
        <v>64</v>
      </c>
      <c r="H186" t="s">
        <v>309</v>
      </c>
      <c r="I186">
        <v>33</v>
      </c>
      <c r="J186" s="1">
        <v>3513</v>
      </c>
      <c r="K186" s="1">
        <v>2091</v>
      </c>
      <c r="L186">
        <v>370</v>
      </c>
      <c r="M186">
        <v>608</v>
      </c>
      <c r="N186">
        <v>444</v>
      </c>
      <c r="O186" s="1">
        <v>59425</v>
      </c>
    </row>
    <row r="187" spans="1:15" x14ac:dyDescent="0.25">
      <c r="A187">
        <v>164</v>
      </c>
      <c r="B187" t="s">
        <v>373</v>
      </c>
      <c r="C187">
        <v>65</v>
      </c>
      <c r="D187">
        <v>4</v>
      </c>
      <c r="E187">
        <v>28</v>
      </c>
      <c r="F187">
        <v>0</v>
      </c>
      <c r="G187">
        <v>33</v>
      </c>
      <c r="H187" t="s">
        <v>297</v>
      </c>
      <c r="I187">
        <v>47</v>
      </c>
      <c r="J187" s="1">
        <v>2018</v>
      </c>
      <c r="K187" s="1">
        <v>1023</v>
      </c>
      <c r="L187">
        <v>39</v>
      </c>
      <c r="M187">
        <v>956</v>
      </c>
      <c r="N187">
        <v>0</v>
      </c>
      <c r="O187" s="1">
        <v>16640</v>
      </c>
    </row>
    <row r="188" spans="1:15" x14ac:dyDescent="0.25">
      <c r="A188">
        <v>165</v>
      </c>
      <c r="B188" t="s">
        <v>371</v>
      </c>
      <c r="C188">
        <v>139</v>
      </c>
      <c r="D188">
        <v>22</v>
      </c>
      <c r="E188">
        <v>65</v>
      </c>
      <c r="F188">
        <v>23</v>
      </c>
      <c r="G188">
        <v>29</v>
      </c>
      <c r="H188" t="s">
        <v>372</v>
      </c>
      <c r="I188">
        <v>15</v>
      </c>
      <c r="J188" s="1">
        <v>2878</v>
      </c>
      <c r="K188" s="1">
        <v>2878</v>
      </c>
      <c r="L188">
        <v>0</v>
      </c>
      <c r="M188">
        <v>0</v>
      </c>
      <c r="N188">
        <v>0</v>
      </c>
      <c r="O188" s="1">
        <v>51248</v>
      </c>
    </row>
    <row r="189" spans="1:15" x14ac:dyDescent="0.25">
      <c r="A189">
        <v>166</v>
      </c>
      <c r="B189" t="s">
        <v>304</v>
      </c>
      <c r="C189">
        <v>48</v>
      </c>
      <c r="D189">
        <v>11</v>
      </c>
      <c r="E189">
        <v>30</v>
      </c>
      <c r="F189">
        <v>1</v>
      </c>
      <c r="G189">
        <v>6</v>
      </c>
      <c r="H189" t="s">
        <v>305</v>
      </c>
      <c r="I189">
        <v>40</v>
      </c>
      <c r="J189" s="1">
        <v>2147</v>
      </c>
      <c r="K189" s="1">
        <v>1188</v>
      </c>
      <c r="L189">
        <v>336</v>
      </c>
      <c r="M189">
        <v>623</v>
      </c>
      <c r="N189">
        <v>0</v>
      </c>
      <c r="O189" s="1">
        <v>14442</v>
      </c>
    </row>
    <row r="190" spans="1:15" x14ac:dyDescent="0.25">
      <c r="A190">
        <v>167</v>
      </c>
      <c r="B190" t="s">
        <v>310</v>
      </c>
      <c r="C190">
        <v>191</v>
      </c>
      <c r="D190">
        <v>12</v>
      </c>
      <c r="E190">
        <v>114</v>
      </c>
      <c r="F190">
        <v>2</v>
      </c>
      <c r="G190">
        <v>63</v>
      </c>
      <c r="H190" t="s">
        <v>311</v>
      </c>
      <c r="I190">
        <v>172</v>
      </c>
      <c r="J190" s="1">
        <v>18284</v>
      </c>
      <c r="K190" s="1">
        <v>10290</v>
      </c>
      <c r="L190">
        <v>365</v>
      </c>
      <c r="M190" s="1">
        <v>7629</v>
      </c>
      <c r="N190">
        <v>0</v>
      </c>
      <c r="O190" s="1">
        <v>77384</v>
      </c>
    </row>
    <row r="191" spans="1:15" x14ac:dyDescent="0.25">
      <c r="A191">
        <v>168</v>
      </c>
      <c r="B191" t="s">
        <v>374</v>
      </c>
      <c r="C191">
        <v>48</v>
      </c>
      <c r="D191">
        <v>0</v>
      </c>
      <c r="E191">
        <v>25</v>
      </c>
      <c r="F191">
        <v>3</v>
      </c>
      <c r="G191">
        <v>20</v>
      </c>
      <c r="H191" t="s">
        <v>375</v>
      </c>
      <c r="I191">
        <v>213</v>
      </c>
      <c r="J191" s="1">
        <v>11365</v>
      </c>
      <c r="K191" s="1">
        <v>6161</v>
      </c>
      <c r="L191">
        <v>0</v>
      </c>
      <c r="M191" s="1">
        <v>5024</v>
      </c>
      <c r="N191">
        <v>180</v>
      </c>
      <c r="O191" s="1">
        <v>30233</v>
      </c>
    </row>
    <row r="192" spans="1:15" x14ac:dyDescent="0.25">
      <c r="A192">
        <v>169</v>
      </c>
      <c r="B192" t="s">
        <v>322</v>
      </c>
      <c r="C192">
        <v>287</v>
      </c>
      <c r="D192">
        <v>40</v>
      </c>
      <c r="E192">
        <v>135</v>
      </c>
      <c r="F192">
        <v>22</v>
      </c>
      <c r="G192">
        <v>90</v>
      </c>
      <c r="H192" t="s">
        <v>323</v>
      </c>
      <c r="I192">
        <v>113</v>
      </c>
      <c r="J192" s="1">
        <v>5142</v>
      </c>
      <c r="K192" s="1">
        <v>3588</v>
      </c>
      <c r="L192">
        <v>0</v>
      </c>
      <c r="M192" s="1">
        <v>1554</v>
      </c>
      <c r="N192">
        <v>0</v>
      </c>
      <c r="O192" s="1">
        <v>107445</v>
      </c>
    </row>
    <row r="193" spans="1:15" x14ac:dyDescent="0.25">
      <c r="A193">
        <v>170</v>
      </c>
      <c r="B193" t="s">
        <v>324</v>
      </c>
      <c r="C193">
        <v>85</v>
      </c>
      <c r="D193">
        <v>0</v>
      </c>
      <c r="E193">
        <v>46</v>
      </c>
      <c r="F193">
        <v>0</v>
      </c>
      <c r="G193">
        <v>39</v>
      </c>
      <c r="H193" t="s">
        <v>325</v>
      </c>
      <c r="I193">
        <v>26</v>
      </c>
      <c r="J193" s="1">
        <v>2224</v>
      </c>
      <c r="K193" s="1">
        <v>2189</v>
      </c>
      <c r="L193">
        <v>0</v>
      </c>
      <c r="M193">
        <v>35</v>
      </c>
      <c r="N193">
        <v>0</v>
      </c>
      <c r="O193" s="1">
        <v>56885</v>
      </c>
    </row>
    <row r="194" spans="1:15" x14ac:dyDescent="0.25">
      <c r="A194">
        <v>171</v>
      </c>
      <c r="B194" t="s">
        <v>359</v>
      </c>
      <c r="C194">
        <v>237</v>
      </c>
      <c r="D194">
        <v>60</v>
      </c>
      <c r="E194">
        <v>107</v>
      </c>
      <c r="F194">
        <v>13</v>
      </c>
      <c r="G194">
        <v>57</v>
      </c>
      <c r="H194" t="s">
        <v>360</v>
      </c>
      <c r="I194">
        <v>686</v>
      </c>
      <c r="J194" s="1">
        <v>42631</v>
      </c>
      <c r="K194" s="1">
        <v>25840</v>
      </c>
      <c r="L194" s="1">
        <v>2891</v>
      </c>
      <c r="M194" s="1">
        <v>11975</v>
      </c>
      <c r="N194" s="1">
        <v>1925</v>
      </c>
      <c r="O194" s="1">
        <v>145575</v>
      </c>
    </row>
    <row r="195" spans="1:15" x14ac:dyDescent="0.25">
      <c r="A195">
        <v>172</v>
      </c>
      <c r="B195" t="s">
        <v>296</v>
      </c>
      <c r="C195">
        <v>125</v>
      </c>
      <c r="D195">
        <v>32</v>
      </c>
      <c r="E195">
        <v>44</v>
      </c>
      <c r="F195">
        <v>14</v>
      </c>
      <c r="G195">
        <v>35</v>
      </c>
      <c r="H195" t="s">
        <v>297</v>
      </c>
      <c r="I195">
        <v>14</v>
      </c>
      <c r="J195">
        <v>716</v>
      </c>
      <c r="K195">
        <v>392</v>
      </c>
      <c r="L195">
        <v>0</v>
      </c>
      <c r="M195">
        <v>324</v>
      </c>
      <c r="N195">
        <v>0</v>
      </c>
      <c r="O195" s="1">
        <v>38098</v>
      </c>
    </row>
    <row r="196" spans="1:15" x14ac:dyDescent="0.25">
      <c r="A196">
        <v>173</v>
      </c>
      <c r="B196" t="s">
        <v>320</v>
      </c>
      <c r="C196">
        <v>45</v>
      </c>
      <c r="D196">
        <v>10</v>
      </c>
      <c r="E196">
        <v>20</v>
      </c>
      <c r="F196">
        <v>3</v>
      </c>
      <c r="G196">
        <v>12</v>
      </c>
      <c r="H196" t="s">
        <v>321</v>
      </c>
      <c r="I196">
        <v>4</v>
      </c>
      <c r="J196">
        <v>206</v>
      </c>
      <c r="K196">
        <v>103</v>
      </c>
      <c r="L196">
        <v>0</v>
      </c>
      <c r="M196">
        <v>103</v>
      </c>
      <c r="N196">
        <v>0</v>
      </c>
      <c r="O196" s="1">
        <v>25182</v>
      </c>
    </row>
    <row r="197" spans="1:15" x14ac:dyDescent="0.25">
      <c r="A197">
        <v>174</v>
      </c>
      <c r="B197" t="s">
        <v>330</v>
      </c>
      <c r="C197">
        <v>41</v>
      </c>
      <c r="D197">
        <v>14</v>
      </c>
      <c r="E197">
        <v>19</v>
      </c>
      <c r="F197">
        <v>6</v>
      </c>
      <c r="G197">
        <v>2</v>
      </c>
      <c r="H197" t="s">
        <v>331</v>
      </c>
      <c r="I197">
        <v>23</v>
      </c>
      <c r="J197" s="1">
        <v>3031</v>
      </c>
      <c r="K197" s="1">
        <v>3031</v>
      </c>
      <c r="L197">
        <v>0</v>
      </c>
      <c r="M197">
        <v>0</v>
      </c>
      <c r="N197">
        <v>0</v>
      </c>
      <c r="O197" s="1">
        <v>16615</v>
      </c>
    </row>
    <row r="198" spans="1:15" x14ac:dyDescent="0.25">
      <c r="A198">
        <v>175</v>
      </c>
      <c r="B198" t="s">
        <v>334</v>
      </c>
      <c r="C198">
        <v>59</v>
      </c>
      <c r="D198">
        <v>11</v>
      </c>
      <c r="E198">
        <v>25</v>
      </c>
      <c r="F198">
        <v>6</v>
      </c>
      <c r="G198">
        <v>17</v>
      </c>
      <c r="H198" t="s">
        <v>335</v>
      </c>
      <c r="I198">
        <v>72</v>
      </c>
      <c r="J198" s="1">
        <v>3502</v>
      </c>
      <c r="K198" s="1">
        <v>1830</v>
      </c>
      <c r="L198">
        <v>375</v>
      </c>
      <c r="M198" s="1">
        <v>1099</v>
      </c>
      <c r="N198">
        <v>198</v>
      </c>
      <c r="O198" s="1">
        <v>25083</v>
      </c>
    </row>
    <row r="199" spans="1:15" x14ac:dyDescent="0.25">
      <c r="A199">
        <v>176</v>
      </c>
      <c r="B199" t="s">
        <v>366</v>
      </c>
      <c r="C199">
        <v>18</v>
      </c>
      <c r="D199">
        <v>0</v>
      </c>
      <c r="E199">
        <v>10</v>
      </c>
      <c r="F199">
        <v>1</v>
      </c>
      <c r="G199">
        <v>7</v>
      </c>
      <c r="H199" t="s">
        <v>367</v>
      </c>
      <c r="I199">
        <v>60</v>
      </c>
      <c r="J199" s="1">
        <v>2692</v>
      </c>
      <c r="K199" s="1">
        <v>1015</v>
      </c>
      <c r="L199">
        <v>0</v>
      </c>
      <c r="M199" s="1">
        <v>1677</v>
      </c>
      <c r="N199">
        <v>0</v>
      </c>
      <c r="O199" s="1">
        <v>6063</v>
      </c>
    </row>
    <row r="200" spans="1:15" x14ac:dyDescent="0.25">
      <c r="A200">
        <v>177</v>
      </c>
      <c r="B200" t="s">
        <v>363</v>
      </c>
      <c r="C200">
        <v>9</v>
      </c>
      <c r="D200">
        <v>1</v>
      </c>
      <c r="E200">
        <v>7</v>
      </c>
      <c r="F200">
        <v>0</v>
      </c>
      <c r="G200">
        <v>1</v>
      </c>
      <c r="I200">
        <v>7</v>
      </c>
      <c r="J200">
        <v>711</v>
      </c>
      <c r="K200">
        <v>711</v>
      </c>
      <c r="L200">
        <v>0</v>
      </c>
      <c r="M200">
        <v>0</v>
      </c>
      <c r="N200">
        <v>0</v>
      </c>
      <c r="O200" s="1">
        <v>10440</v>
      </c>
    </row>
    <row r="201" spans="1:15" x14ac:dyDescent="0.25">
      <c r="A201">
        <v>178</v>
      </c>
      <c r="B201" t="s">
        <v>348</v>
      </c>
      <c r="C201">
        <v>31</v>
      </c>
      <c r="D201">
        <v>0</v>
      </c>
      <c r="E201">
        <v>14</v>
      </c>
      <c r="F201">
        <v>0</v>
      </c>
      <c r="G201">
        <v>17</v>
      </c>
      <c r="H201" t="s">
        <v>349</v>
      </c>
      <c r="I201">
        <v>85</v>
      </c>
      <c r="J201" s="1">
        <v>5467</v>
      </c>
      <c r="K201" s="1">
        <v>2489</v>
      </c>
      <c r="L201">
        <v>0</v>
      </c>
      <c r="M201" s="1">
        <v>2978</v>
      </c>
      <c r="N201">
        <v>0</v>
      </c>
      <c r="O201" s="1">
        <v>18987</v>
      </c>
    </row>
    <row r="202" spans="1:15" x14ac:dyDescent="0.25">
      <c r="A202">
        <v>179</v>
      </c>
      <c r="B202" t="s">
        <v>328</v>
      </c>
      <c r="C202">
        <v>99</v>
      </c>
      <c r="D202">
        <v>14</v>
      </c>
      <c r="E202">
        <v>53</v>
      </c>
      <c r="F202">
        <v>9</v>
      </c>
      <c r="G202">
        <v>23</v>
      </c>
      <c r="H202" t="s">
        <v>329</v>
      </c>
      <c r="I202">
        <v>106</v>
      </c>
      <c r="J202" s="1">
        <v>6701</v>
      </c>
      <c r="K202" s="1">
        <v>5635</v>
      </c>
      <c r="L202">
        <v>0</v>
      </c>
      <c r="M202" s="1">
        <v>1066</v>
      </c>
      <c r="N202">
        <v>0</v>
      </c>
      <c r="O202" s="1">
        <v>54451</v>
      </c>
    </row>
    <row r="203" spans="1:15" x14ac:dyDescent="0.25">
      <c r="A203">
        <v>180</v>
      </c>
      <c r="B203" t="s">
        <v>316</v>
      </c>
      <c r="C203">
        <v>130</v>
      </c>
      <c r="D203">
        <v>37</v>
      </c>
      <c r="E203">
        <v>50</v>
      </c>
      <c r="F203">
        <v>18</v>
      </c>
      <c r="G203">
        <v>25</v>
      </c>
      <c r="H203" t="s">
        <v>317</v>
      </c>
      <c r="I203">
        <v>304</v>
      </c>
      <c r="J203" s="1">
        <v>11818</v>
      </c>
      <c r="K203" s="1">
        <v>10693</v>
      </c>
      <c r="L203">
        <v>260</v>
      </c>
      <c r="M203">
        <v>783</v>
      </c>
      <c r="N203">
        <v>82</v>
      </c>
      <c r="O203" s="1">
        <v>41666</v>
      </c>
    </row>
    <row r="204" spans="1:15" x14ac:dyDescent="0.25">
      <c r="A204">
        <v>181</v>
      </c>
      <c r="B204" t="s">
        <v>294</v>
      </c>
      <c r="C204">
        <v>141</v>
      </c>
      <c r="D204">
        <v>23</v>
      </c>
      <c r="E204">
        <v>69</v>
      </c>
      <c r="F204">
        <v>13</v>
      </c>
      <c r="G204">
        <v>36</v>
      </c>
      <c r="H204" t="s">
        <v>295</v>
      </c>
      <c r="I204">
        <v>194</v>
      </c>
      <c r="J204" s="1">
        <v>8774</v>
      </c>
      <c r="K204" s="1">
        <v>3959</v>
      </c>
      <c r="L204">
        <v>588</v>
      </c>
      <c r="M204" s="1">
        <v>3704</v>
      </c>
      <c r="N204">
        <v>523</v>
      </c>
      <c r="O204" s="1">
        <v>59168</v>
      </c>
    </row>
    <row r="205" spans="1:15" ht="13.5" thickBot="1" x14ac:dyDescent="0.35">
      <c r="C205" s="5">
        <f>SUM(C161:C204)</f>
        <v>5151</v>
      </c>
      <c r="D205" s="5">
        <f t="shared" ref="D205:O205" si="9">SUM(D161:D204)</f>
        <v>758</v>
      </c>
      <c r="E205" s="5">
        <f t="shared" si="9"/>
        <v>2458</v>
      </c>
      <c r="F205" s="5">
        <f t="shared" si="9"/>
        <v>346</v>
      </c>
      <c r="G205" s="5">
        <f t="shared" si="9"/>
        <v>1589</v>
      </c>
      <c r="H205" s="5"/>
      <c r="I205" s="5">
        <f t="shared" si="9"/>
        <v>7028</v>
      </c>
      <c r="J205" s="5">
        <f t="shared" si="9"/>
        <v>465473</v>
      </c>
      <c r="K205" s="5">
        <f t="shared" si="9"/>
        <v>284893</v>
      </c>
      <c r="L205" s="5">
        <f t="shared" si="9"/>
        <v>13108</v>
      </c>
      <c r="M205" s="5">
        <f t="shared" si="9"/>
        <v>159928</v>
      </c>
      <c r="N205" s="5">
        <f t="shared" si="9"/>
        <v>7544</v>
      </c>
      <c r="O205" s="5">
        <f t="shared" si="9"/>
        <v>2148988</v>
      </c>
    </row>
    <row r="206" spans="1:15" ht="13.5" thickTop="1" x14ac:dyDescent="0.3">
      <c r="B206" s="4" t="s">
        <v>376</v>
      </c>
    </row>
    <row r="207" spans="1:15" x14ac:dyDescent="0.25">
      <c r="A207">
        <v>182</v>
      </c>
      <c r="B207" t="s">
        <v>392</v>
      </c>
      <c r="C207">
        <v>135</v>
      </c>
      <c r="D207">
        <v>31</v>
      </c>
      <c r="E207">
        <v>67</v>
      </c>
      <c r="F207">
        <v>7</v>
      </c>
      <c r="G207">
        <v>30</v>
      </c>
      <c r="H207" t="s">
        <v>393</v>
      </c>
      <c r="I207">
        <v>264</v>
      </c>
      <c r="J207" s="1">
        <v>15669</v>
      </c>
      <c r="K207" s="1">
        <v>10144</v>
      </c>
      <c r="L207">
        <v>824</v>
      </c>
      <c r="M207" s="1">
        <v>4474</v>
      </c>
      <c r="N207">
        <v>227</v>
      </c>
      <c r="O207" s="1">
        <v>50999</v>
      </c>
    </row>
    <row r="208" spans="1:15" x14ac:dyDescent="0.25">
      <c r="A208">
        <v>183</v>
      </c>
      <c r="B208" t="s">
        <v>385</v>
      </c>
      <c r="C208">
        <v>176</v>
      </c>
      <c r="D208">
        <v>21</v>
      </c>
      <c r="E208">
        <v>90</v>
      </c>
      <c r="F208">
        <v>17</v>
      </c>
      <c r="G208">
        <v>48</v>
      </c>
      <c r="H208" t="s">
        <v>386</v>
      </c>
      <c r="I208">
        <v>247</v>
      </c>
      <c r="J208" s="1">
        <v>15062</v>
      </c>
      <c r="K208" s="1">
        <v>11281</v>
      </c>
      <c r="L208">
        <v>0</v>
      </c>
      <c r="M208" s="1">
        <v>3559</v>
      </c>
      <c r="N208">
        <v>222</v>
      </c>
      <c r="O208" s="1">
        <v>56640</v>
      </c>
    </row>
    <row r="209" spans="1:15" x14ac:dyDescent="0.25">
      <c r="A209">
        <v>184</v>
      </c>
      <c r="B209" t="s">
        <v>387</v>
      </c>
      <c r="C209">
        <v>115</v>
      </c>
      <c r="D209">
        <v>14</v>
      </c>
      <c r="E209">
        <v>52</v>
      </c>
      <c r="F209">
        <v>4</v>
      </c>
      <c r="G209">
        <v>45</v>
      </c>
      <c r="H209" t="s">
        <v>388</v>
      </c>
      <c r="I209">
        <v>66</v>
      </c>
      <c r="J209" s="1">
        <v>3217</v>
      </c>
      <c r="K209" s="1">
        <v>1897</v>
      </c>
      <c r="L209">
        <v>174</v>
      </c>
      <c r="M209" s="1">
        <v>1146</v>
      </c>
      <c r="N209">
        <v>0</v>
      </c>
      <c r="O209" s="1">
        <v>48308</v>
      </c>
    </row>
    <row r="210" spans="1:15" x14ac:dyDescent="0.25">
      <c r="A210">
        <v>185</v>
      </c>
      <c r="B210" t="s">
        <v>389</v>
      </c>
      <c r="C210">
        <v>266</v>
      </c>
      <c r="D210">
        <v>22</v>
      </c>
      <c r="E210">
        <v>149</v>
      </c>
      <c r="F210">
        <v>30</v>
      </c>
      <c r="G210">
        <v>65</v>
      </c>
      <c r="H210" t="s">
        <v>16</v>
      </c>
      <c r="I210">
        <v>44</v>
      </c>
      <c r="J210" s="1">
        <v>3983</v>
      </c>
      <c r="K210" s="1">
        <v>2250</v>
      </c>
      <c r="L210">
        <v>0</v>
      </c>
      <c r="M210" s="1">
        <v>1633</v>
      </c>
      <c r="N210">
        <v>100</v>
      </c>
      <c r="O210" s="1">
        <v>98197</v>
      </c>
    </row>
    <row r="211" spans="1:15" x14ac:dyDescent="0.25">
      <c r="A211">
        <v>186</v>
      </c>
      <c r="B211" t="s">
        <v>390</v>
      </c>
      <c r="C211">
        <v>48</v>
      </c>
      <c r="D211">
        <v>2</v>
      </c>
      <c r="E211">
        <v>29</v>
      </c>
      <c r="F211">
        <v>6</v>
      </c>
      <c r="G211">
        <v>11</v>
      </c>
      <c r="H211" t="s">
        <v>391</v>
      </c>
      <c r="I211">
        <v>216</v>
      </c>
      <c r="J211" s="1">
        <v>13477</v>
      </c>
      <c r="K211" s="1">
        <v>9229</v>
      </c>
      <c r="L211">
        <v>316</v>
      </c>
      <c r="M211" s="1">
        <v>2847</v>
      </c>
      <c r="N211" s="1">
        <v>1085</v>
      </c>
      <c r="O211" s="1">
        <v>21557</v>
      </c>
    </row>
    <row r="212" spans="1:15" x14ac:dyDescent="0.25">
      <c r="A212">
        <v>187</v>
      </c>
      <c r="B212" t="s">
        <v>379</v>
      </c>
      <c r="C212">
        <v>40</v>
      </c>
      <c r="D212">
        <v>8</v>
      </c>
      <c r="E212">
        <v>16</v>
      </c>
      <c r="F212">
        <v>0</v>
      </c>
      <c r="G212">
        <v>16</v>
      </c>
      <c r="H212" t="s">
        <v>380</v>
      </c>
      <c r="I212">
        <v>22</v>
      </c>
      <c r="J212" s="1">
        <v>1057</v>
      </c>
      <c r="K212">
        <v>392</v>
      </c>
      <c r="L212">
        <v>268</v>
      </c>
      <c r="M212">
        <v>397</v>
      </c>
      <c r="N212">
        <v>0</v>
      </c>
      <c r="O212" s="1">
        <v>12846</v>
      </c>
    </row>
    <row r="213" spans="1:15" x14ac:dyDescent="0.25">
      <c r="A213">
        <v>188</v>
      </c>
      <c r="B213" t="s">
        <v>394</v>
      </c>
      <c r="C213">
        <v>149</v>
      </c>
      <c r="D213">
        <v>26</v>
      </c>
      <c r="E213">
        <v>70</v>
      </c>
      <c r="F213">
        <v>13</v>
      </c>
      <c r="G213">
        <v>40</v>
      </c>
      <c r="H213" t="s">
        <v>395</v>
      </c>
      <c r="I213">
        <v>31</v>
      </c>
      <c r="J213" s="1">
        <v>2139</v>
      </c>
      <c r="K213" s="1">
        <v>1249</v>
      </c>
      <c r="L213">
        <v>0</v>
      </c>
      <c r="M213">
        <v>890</v>
      </c>
      <c r="N213">
        <v>0</v>
      </c>
      <c r="O213" s="1">
        <v>69261</v>
      </c>
    </row>
    <row r="214" spans="1:15" x14ac:dyDescent="0.25">
      <c r="A214">
        <v>189</v>
      </c>
      <c r="B214" t="s">
        <v>383</v>
      </c>
      <c r="C214">
        <v>66</v>
      </c>
      <c r="D214">
        <v>15</v>
      </c>
      <c r="E214">
        <v>28</v>
      </c>
      <c r="F214">
        <v>4</v>
      </c>
      <c r="G214">
        <v>19</v>
      </c>
      <c r="H214" t="s">
        <v>384</v>
      </c>
      <c r="I214">
        <v>19</v>
      </c>
      <c r="J214" s="1">
        <v>1008</v>
      </c>
      <c r="K214">
        <v>413</v>
      </c>
      <c r="L214">
        <v>0</v>
      </c>
      <c r="M214">
        <v>595</v>
      </c>
      <c r="N214">
        <v>0</v>
      </c>
      <c r="O214" s="1">
        <v>20701</v>
      </c>
    </row>
    <row r="215" spans="1:15" x14ac:dyDescent="0.25">
      <c r="A215">
        <v>190</v>
      </c>
      <c r="B215" t="s">
        <v>381</v>
      </c>
      <c r="C215">
        <v>59</v>
      </c>
      <c r="D215">
        <v>7</v>
      </c>
      <c r="E215">
        <v>25</v>
      </c>
      <c r="F215">
        <v>4</v>
      </c>
      <c r="G215">
        <v>23</v>
      </c>
      <c r="H215" t="s">
        <v>382</v>
      </c>
      <c r="I215">
        <v>237</v>
      </c>
      <c r="J215" s="1">
        <v>9039</v>
      </c>
      <c r="K215" s="1">
        <v>6372</v>
      </c>
      <c r="L215">
        <v>131</v>
      </c>
      <c r="M215" s="1">
        <v>2464</v>
      </c>
      <c r="N215">
        <v>72</v>
      </c>
      <c r="O215" s="1">
        <v>29191</v>
      </c>
    </row>
    <row r="216" spans="1:15" x14ac:dyDescent="0.25">
      <c r="A216">
        <v>191</v>
      </c>
      <c r="B216" t="s">
        <v>377</v>
      </c>
      <c r="C216">
        <v>30</v>
      </c>
      <c r="D216">
        <v>0</v>
      </c>
      <c r="E216">
        <v>18</v>
      </c>
      <c r="F216">
        <v>1</v>
      </c>
      <c r="G216">
        <v>11</v>
      </c>
      <c r="H216" t="s">
        <v>378</v>
      </c>
      <c r="I216">
        <v>158</v>
      </c>
      <c r="J216" s="1">
        <v>10797</v>
      </c>
      <c r="K216" s="1">
        <v>7275</v>
      </c>
      <c r="L216">
        <v>0</v>
      </c>
      <c r="M216" s="1">
        <v>2836</v>
      </c>
      <c r="N216">
        <v>686</v>
      </c>
      <c r="O216" s="1">
        <v>23984</v>
      </c>
    </row>
    <row r="217" spans="1:15" x14ac:dyDescent="0.25">
      <c r="A217">
        <v>192</v>
      </c>
      <c r="B217" t="s">
        <v>396</v>
      </c>
      <c r="C217">
        <v>116</v>
      </c>
      <c r="D217">
        <v>15</v>
      </c>
      <c r="E217">
        <v>67</v>
      </c>
      <c r="F217">
        <v>3</v>
      </c>
      <c r="G217">
        <v>31</v>
      </c>
      <c r="H217" t="s">
        <v>397</v>
      </c>
      <c r="I217">
        <v>106</v>
      </c>
      <c r="J217" s="1">
        <v>6423</v>
      </c>
      <c r="K217" s="1">
        <v>5382</v>
      </c>
      <c r="L217">
        <v>0</v>
      </c>
      <c r="M217" s="1">
        <v>1041</v>
      </c>
      <c r="N217">
        <v>0</v>
      </c>
      <c r="O217" s="1">
        <v>49773</v>
      </c>
    </row>
    <row r="218" spans="1:15" ht="13.5" thickBot="1" x14ac:dyDescent="0.35">
      <c r="C218" s="5">
        <f>SUM(C207:C217)</f>
        <v>1200</v>
      </c>
      <c r="D218" s="5">
        <f t="shared" ref="D218:O218" si="10">SUM(D207:D217)</f>
        <v>161</v>
      </c>
      <c r="E218" s="5">
        <f t="shared" si="10"/>
        <v>611</v>
      </c>
      <c r="F218" s="5">
        <f t="shared" si="10"/>
        <v>89</v>
      </c>
      <c r="G218" s="5">
        <f t="shared" si="10"/>
        <v>339</v>
      </c>
      <c r="H218" s="5"/>
      <c r="I218" s="5">
        <f t="shared" si="10"/>
        <v>1410</v>
      </c>
      <c r="J218" s="5">
        <f t="shared" si="10"/>
        <v>81871</v>
      </c>
      <c r="K218" s="5">
        <f t="shared" si="10"/>
        <v>55884</v>
      </c>
      <c r="L218" s="5">
        <f t="shared" si="10"/>
        <v>1713</v>
      </c>
      <c r="M218" s="5">
        <f t="shared" si="10"/>
        <v>21882</v>
      </c>
      <c r="N218" s="5">
        <f t="shared" si="10"/>
        <v>2392</v>
      </c>
      <c r="O218" s="5">
        <f t="shared" si="10"/>
        <v>481457</v>
      </c>
    </row>
    <row r="219" spans="1:15" ht="13.5" thickTop="1" x14ac:dyDescent="0.3">
      <c r="B219" s="4" t="s">
        <v>398</v>
      </c>
    </row>
    <row r="220" spans="1:15" x14ac:dyDescent="0.25">
      <c r="A220">
        <v>193</v>
      </c>
      <c r="B220" t="s">
        <v>399</v>
      </c>
      <c r="C220">
        <v>329</v>
      </c>
      <c r="D220">
        <v>41</v>
      </c>
      <c r="E220">
        <v>135</v>
      </c>
      <c r="F220">
        <v>34</v>
      </c>
      <c r="G220">
        <v>119</v>
      </c>
      <c r="I220">
        <v>34</v>
      </c>
      <c r="J220" s="1">
        <v>3193</v>
      </c>
      <c r="K220" s="1">
        <v>1102</v>
      </c>
      <c r="L220">
        <v>50</v>
      </c>
      <c r="M220" s="1">
        <v>1991</v>
      </c>
      <c r="N220">
        <v>50</v>
      </c>
      <c r="O220" s="1">
        <v>93636</v>
      </c>
    </row>
    <row r="221" spans="1:15" ht="13.5" thickBot="1" x14ac:dyDescent="0.35">
      <c r="C221" s="5">
        <f>SUM(C220)</f>
        <v>329</v>
      </c>
      <c r="D221" s="5">
        <f t="shared" ref="D221:O221" si="11">SUM(D220)</f>
        <v>41</v>
      </c>
      <c r="E221" s="5">
        <f t="shared" si="11"/>
        <v>135</v>
      </c>
      <c r="F221" s="5">
        <f t="shared" si="11"/>
        <v>34</v>
      </c>
      <c r="G221" s="5">
        <f t="shared" si="11"/>
        <v>119</v>
      </c>
      <c r="H221" s="5"/>
      <c r="I221" s="5">
        <f t="shared" si="11"/>
        <v>34</v>
      </c>
      <c r="J221" s="5">
        <f t="shared" si="11"/>
        <v>3193</v>
      </c>
      <c r="K221" s="5">
        <f t="shared" si="11"/>
        <v>1102</v>
      </c>
      <c r="L221" s="5">
        <f t="shared" si="11"/>
        <v>50</v>
      </c>
      <c r="M221" s="5">
        <f t="shared" si="11"/>
        <v>1991</v>
      </c>
      <c r="N221" s="5">
        <f t="shared" si="11"/>
        <v>50</v>
      </c>
      <c r="O221" s="5">
        <f t="shared" si="11"/>
        <v>93636</v>
      </c>
    </row>
    <row r="222" spans="1:15" ht="13.5" thickTop="1" x14ac:dyDescent="0.3">
      <c r="B222" s="4" t="s">
        <v>400</v>
      </c>
    </row>
    <row r="223" spans="1:15" x14ac:dyDescent="0.25">
      <c r="A223">
        <v>194</v>
      </c>
      <c r="B223" t="s">
        <v>417</v>
      </c>
      <c r="C223">
        <v>9</v>
      </c>
      <c r="D223">
        <v>1</v>
      </c>
      <c r="E223">
        <v>4</v>
      </c>
      <c r="F223">
        <v>0</v>
      </c>
      <c r="G223">
        <v>4</v>
      </c>
      <c r="H223" t="s">
        <v>418</v>
      </c>
      <c r="I223">
        <v>85</v>
      </c>
      <c r="J223" s="1">
        <v>6153</v>
      </c>
      <c r="K223" s="1">
        <v>2442</v>
      </c>
      <c r="L223">
        <v>325</v>
      </c>
      <c r="M223" s="1">
        <v>3386</v>
      </c>
      <c r="N223">
        <v>0</v>
      </c>
      <c r="O223" s="1">
        <v>7572</v>
      </c>
    </row>
    <row r="224" spans="1:15" x14ac:dyDescent="0.25">
      <c r="A224">
        <v>195</v>
      </c>
      <c r="B224" t="s">
        <v>401</v>
      </c>
      <c r="C224">
        <v>151</v>
      </c>
      <c r="D224">
        <v>23</v>
      </c>
      <c r="E224">
        <v>76</v>
      </c>
      <c r="F224">
        <v>19</v>
      </c>
      <c r="G224">
        <v>33</v>
      </c>
      <c r="H224" t="s">
        <v>402</v>
      </c>
      <c r="I224">
        <v>51</v>
      </c>
      <c r="J224" s="1">
        <v>3523</v>
      </c>
      <c r="K224" s="1">
        <v>2842</v>
      </c>
      <c r="L224">
        <v>0</v>
      </c>
      <c r="M224">
        <v>681</v>
      </c>
      <c r="N224">
        <v>0</v>
      </c>
      <c r="O224" s="1">
        <v>45150</v>
      </c>
    </row>
    <row r="225" spans="1:15" x14ac:dyDescent="0.25">
      <c r="A225">
        <v>196</v>
      </c>
      <c r="B225" t="s">
        <v>405</v>
      </c>
      <c r="C225">
        <v>146</v>
      </c>
      <c r="D225">
        <v>21</v>
      </c>
      <c r="E225">
        <v>64</v>
      </c>
      <c r="F225">
        <v>23</v>
      </c>
      <c r="G225">
        <v>38</v>
      </c>
      <c r="H225" t="s">
        <v>406</v>
      </c>
      <c r="I225">
        <v>87</v>
      </c>
      <c r="J225" s="1">
        <v>4402</v>
      </c>
      <c r="K225" s="1">
        <v>2571</v>
      </c>
      <c r="L225">
        <v>374</v>
      </c>
      <c r="M225" s="1">
        <v>1155</v>
      </c>
      <c r="N225">
        <v>302</v>
      </c>
      <c r="O225" s="1">
        <v>39862</v>
      </c>
    </row>
    <row r="226" spans="1:15" x14ac:dyDescent="0.25">
      <c r="A226">
        <v>197</v>
      </c>
      <c r="B226" t="s">
        <v>409</v>
      </c>
      <c r="C226">
        <v>80</v>
      </c>
      <c r="D226">
        <v>9</v>
      </c>
      <c r="E226">
        <v>56</v>
      </c>
      <c r="F226">
        <v>4</v>
      </c>
      <c r="G226">
        <v>11</v>
      </c>
      <c r="H226" t="s">
        <v>410</v>
      </c>
      <c r="I226">
        <v>104</v>
      </c>
      <c r="J226" s="1">
        <v>6877</v>
      </c>
      <c r="K226" s="1">
        <v>6661</v>
      </c>
      <c r="L226">
        <v>62</v>
      </c>
      <c r="M226">
        <v>154</v>
      </c>
      <c r="N226">
        <v>0</v>
      </c>
      <c r="O226" s="1">
        <v>35455</v>
      </c>
    </row>
    <row r="227" spans="1:15" x14ac:dyDescent="0.25">
      <c r="A227">
        <v>198</v>
      </c>
      <c r="B227" t="s">
        <v>403</v>
      </c>
      <c r="C227">
        <v>232</v>
      </c>
      <c r="D227">
        <v>81</v>
      </c>
      <c r="E227">
        <v>89</v>
      </c>
      <c r="F227">
        <v>33</v>
      </c>
      <c r="G227">
        <v>29</v>
      </c>
      <c r="H227" t="s">
        <v>404</v>
      </c>
      <c r="I227">
        <v>36</v>
      </c>
      <c r="J227" s="1">
        <v>1934</v>
      </c>
      <c r="K227">
        <v>596</v>
      </c>
      <c r="L227">
        <v>818</v>
      </c>
      <c r="M227">
        <v>148</v>
      </c>
      <c r="N227">
        <v>372</v>
      </c>
      <c r="O227" s="1">
        <v>46828</v>
      </c>
    </row>
    <row r="228" spans="1:15" x14ac:dyDescent="0.25">
      <c r="A228">
        <v>199</v>
      </c>
      <c r="B228" t="s">
        <v>407</v>
      </c>
      <c r="C228">
        <v>88</v>
      </c>
      <c r="D228">
        <v>17</v>
      </c>
      <c r="E228">
        <v>31</v>
      </c>
      <c r="F228">
        <v>22</v>
      </c>
      <c r="G228">
        <v>18</v>
      </c>
      <c r="H228" t="s">
        <v>408</v>
      </c>
      <c r="I228">
        <v>8</v>
      </c>
      <c r="J228">
        <v>271</v>
      </c>
      <c r="K228">
        <v>96</v>
      </c>
      <c r="L228">
        <v>32</v>
      </c>
      <c r="M228">
        <v>143</v>
      </c>
      <c r="N228">
        <v>0</v>
      </c>
      <c r="O228" s="1">
        <v>28566</v>
      </c>
    </row>
    <row r="229" spans="1:15" x14ac:dyDescent="0.25">
      <c r="A229">
        <v>200</v>
      </c>
      <c r="B229" t="s">
        <v>415</v>
      </c>
      <c r="C229">
        <v>58</v>
      </c>
      <c r="D229">
        <v>7</v>
      </c>
      <c r="E229">
        <v>29</v>
      </c>
      <c r="F229">
        <v>9</v>
      </c>
      <c r="G229">
        <v>13</v>
      </c>
      <c r="H229" t="s">
        <v>416</v>
      </c>
      <c r="I229">
        <v>65</v>
      </c>
      <c r="J229" s="1">
        <v>4607</v>
      </c>
      <c r="K229" s="1">
        <v>2326</v>
      </c>
      <c r="L229">
        <v>290</v>
      </c>
      <c r="M229" s="1">
        <v>1759</v>
      </c>
      <c r="N229">
        <v>232</v>
      </c>
      <c r="O229" s="1">
        <v>15760</v>
      </c>
    </row>
    <row r="230" spans="1:15" x14ac:dyDescent="0.25">
      <c r="A230">
        <v>201</v>
      </c>
      <c r="B230" t="s">
        <v>413</v>
      </c>
      <c r="C230">
        <v>39</v>
      </c>
      <c r="D230">
        <v>15</v>
      </c>
      <c r="E230">
        <v>18</v>
      </c>
      <c r="F230">
        <v>1</v>
      </c>
      <c r="G230">
        <v>5</v>
      </c>
      <c r="H230" t="s">
        <v>414</v>
      </c>
      <c r="I230">
        <v>27</v>
      </c>
      <c r="J230" s="1">
        <v>1893</v>
      </c>
      <c r="K230" s="1">
        <v>1102</v>
      </c>
      <c r="L230">
        <v>471</v>
      </c>
      <c r="M230">
        <v>320</v>
      </c>
      <c r="N230">
        <v>0</v>
      </c>
      <c r="O230" s="1">
        <v>7417</v>
      </c>
    </row>
    <row r="231" spans="1:15" x14ac:dyDescent="0.25">
      <c r="A231">
        <v>202</v>
      </c>
      <c r="B231" t="s">
        <v>411</v>
      </c>
      <c r="C231">
        <v>165</v>
      </c>
      <c r="D231">
        <v>38</v>
      </c>
      <c r="E231">
        <v>91</v>
      </c>
      <c r="F231">
        <v>3</v>
      </c>
      <c r="G231">
        <v>33</v>
      </c>
      <c r="H231" t="s">
        <v>412</v>
      </c>
      <c r="I231">
        <v>90</v>
      </c>
      <c r="J231" s="1">
        <v>3611</v>
      </c>
      <c r="K231" s="1">
        <v>1956</v>
      </c>
      <c r="L231">
        <v>285</v>
      </c>
      <c r="M231" s="1">
        <v>1306</v>
      </c>
      <c r="N231">
        <v>64</v>
      </c>
      <c r="O231" s="1">
        <v>39569</v>
      </c>
    </row>
    <row r="232" spans="1:15" ht="13.5" thickBot="1" x14ac:dyDescent="0.35">
      <c r="C232" s="5">
        <f>SUM(C223:C231)</f>
        <v>968</v>
      </c>
      <c r="D232" s="5">
        <f t="shared" ref="D232:O232" si="12">SUM(D223:D231)</f>
        <v>212</v>
      </c>
      <c r="E232" s="5">
        <f t="shared" si="12"/>
        <v>458</v>
      </c>
      <c r="F232" s="5">
        <f t="shared" si="12"/>
        <v>114</v>
      </c>
      <c r="G232" s="5">
        <f t="shared" si="12"/>
        <v>184</v>
      </c>
      <c r="H232" s="5"/>
      <c r="I232" s="5">
        <f t="shared" si="12"/>
        <v>553</v>
      </c>
      <c r="J232" s="5">
        <f t="shared" si="12"/>
        <v>33271</v>
      </c>
      <c r="K232" s="5">
        <f t="shared" si="12"/>
        <v>20592</v>
      </c>
      <c r="L232" s="5">
        <f t="shared" si="12"/>
        <v>2657</v>
      </c>
      <c r="M232" s="5">
        <f t="shared" si="12"/>
        <v>9052</v>
      </c>
      <c r="N232" s="5">
        <f t="shared" si="12"/>
        <v>970</v>
      </c>
      <c r="O232" s="5">
        <f t="shared" si="12"/>
        <v>266179</v>
      </c>
    </row>
    <row r="233" spans="1:15" ht="13.5" thickTop="1" x14ac:dyDescent="0.3">
      <c r="B233" s="4" t="s">
        <v>419</v>
      </c>
    </row>
    <row r="234" spans="1:15" x14ac:dyDescent="0.25">
      <c r="A234">
        <v>203</v>
      </c>
      <c r="B234" t="s">
        <v>422</v>
      </c>
      <c r="C234">
        <v>86</v>
      </c>
      <c r="D234">
        <v>20</v>
      </c>
      <c r="E234">
        <v>26</v>
      </c>
      <c r="F234">
        <v>26</v>
      </c>
      <c r="G234">
        <v>14</v>
      </c>
      <c r="H234" t="s">
        <v>423</v>
      </c>
      <c r="I234">
        <v>44</v>
      </c>
      <c r="J234" s="1">
        <v>3349</v>
      </c>
      <c r="K234" s="1">
        <v>1118</v>
      </c>
      <c r="L234">
        <v>668</v>
      </c>
      <c r="M234">
        <v>817</v>
      </c>
      <c r="N234">
        <v>746</v>
      </c>
      <c r="O234" s="1">
        <v>18861</v>
      </c>
    </row>
    <row r="235" spans="1:15" x14ac:dyDescent="0.25">
      <c r="A235">
        <v>204</v>
      </c>
      <c r="B235" t="s">
        <v>426</v>
      </c>
      <c r="C235">
        <v>124</v>
      </c>
      <c r="D235">
        <v>17</v>
      </c>
      <c r="E235">
        <v>56</v>
      </c>
      <c r="F235">
        <v>13</v>
      </c>
      <c r="G235">
        <v>38</v>
      </c>
      <c r="H235" t="s">
        <v>427</v>
      </c>
      <c r="I235">
        <v>95</v>
      </c>
      <c r="J235" s="1">
        <v>5480</v>
      </c>
      <c r="K235" s="1">
        <v>3405</v>
      </c>
      <c r="L235">
        <v>0</v>
      </c>
      <c r="M235" s="1">
        <v>2075</v>
      </c>
      <c r="N235">
        <v>0</v>
      </c>
      <c r="O235" s="1">
        <v>35094</v>
      </c>
    </row>
    <row r="236" spans="1:15" x14ac:dyDescent="0.25">
      <c r="A236">
        <v>205</v>
      </c>
      <c r="B236" t="s">
        <v>435</v>
      </c>
      <c r="C236">
        <v>33</v>
      </c>
      <c r="D236">
        <v>2</v>
      </c>
      <c r="E236">
        <v>19</v>
      </c>
      <c r="F236">
        <v>1</v>
      </c>
      <c r="G236">
        <v>11</v>
      </c>
      <c r="H236" t="s">
        <v>436</v>
      </c>
      <c r="I236">
        <v>18</v>
      </c>
      <c r="J236" s="1">
        <v>1262</v>
      </c>
      <c r="K236">
        <v>946</v>
      </c>
      <c r="L236">
        <v>0</v>
      </c>
      <c r="M236">
        <v>316</v>
      </c>
      <c r="N236">
        <v>0</v>
      </c>
      <c r="O236" s="1">
        <v>3312</v>
      </c>
    </row>
    <row r="237" spans="1:15" x14ac:dyDescent="0.25">
      <c r="A237">
        <v>206</v>
      </c>
      <c r="B237" t="s">
        <v>420</v>
      </c>
      <c r="C237">
        <v>44</v>
      </c>
      <c r="D237">
        <v>7</v>
      </c>
      <c r="E237">
        <v>20</v>
      </c>
      <c r="F237">
        <v>4</v>
      </c>
      <c r="G237">
        <v>13</v>
      </c>
      <c r="H237" t="s">
        <v>421</v>
      </c>
      <c r="I237">
        <v>30</v>
      </c>
      <c r="J237" s="1">
        <v>1602</v>
      </c>
      <c r="K237">
        <v>810</v>
      </c>
      <c r="L237">
        <v>60</v>
      </c>
      <c r="M237">
        <v>732</v>
      </c>
      <c r="N237">
        <v>0</v>
      </c>
      <c r="O237" s="1">
        <v>6722</v>
      </c>
    </row>
    <row r="238" spans="1:15" x14ac:dyDescent="0.25">
      <c r="A238">
        <v>207</v>
      </c>
      <c r="B238" t="s">
        <v>432</v>
      </c>
      <c r="C238">
        <v>18</v>
      </c>
      <c r="D238">
        <v>0</v>
      </c>
      <c r="E238">
        <v>13</v>
      </c>
      <c r="F238">
        <v>0</v>
      </c>
      <c r="G238">
        <v>5</v>
      </c>
      <c r="H238" t="s">
        <v>433</v>
      </c>
      <c r="I238">
        <v>28</v>
      </c>
      <c r="J238" s="1">
        <v>1654</v>
      </c>
      <c r="K238">
        <v>987</v>
      </c>
      <c r="L238">
        <v>0</v>
      </c>
      <c r="M238">
        <v>667</v>
      </c>
      <c r="N238">
        <v>0</v>
      </c>
      <c r="O238" s="1">
        <v>4370</v>
      </c>
    </row>
    <row r="239" spans="1:15" x14ac:dyDescent="0.25">
      <c r="A239">
        <v>208</v>
      </c>
      <c r="B239" t="s">
        <v>437</v>
      </c>
      <c r="C239">
        <v>100</v>
      </c>
      <c r="D239">
        <v>17</v>
      </c>
      <c r="E239">
        <v>58</v>
      </c>
      <c r="F239">
        <v>5</v>
      </c>
      <c r="G239">
        <v>20</v>
      </c>
      <c r="H239" t="s">
        <v>438</v>
      </c>
      <c r="I239">
        <v>151</v>
      </c>
      <c r="J239" s="1">
        <v>8825</v>
      </c>
      <c r="K239" s="1">
        <v>6679</v>
      </c>
      <c r="L239">
        <v>160</v>
      </c>
      <c r="M239" s="1">
        <v>1986</v>
      </c>
      <c r="N239">
        <v>0</v>
      </c>
      <c r="O239" s="1">
        <v>40608</v>
      </c>
    </row>
    <row r="240" spans="1:15" x14ac:dyDescent="0.25">
      <c r="A240">
        <v>209</v>
      </c>
      <c r="B240" t="s">
        <v>441</v>
      </c>
      <c r="C240">
        <v>34</v>
      </c>
      <c r="D240">
        <v>1</v>
      </c>
      <c r="E240">
        <v>18</v>
      </c>
      <c r="F240">
        <v>5</v>
      </c>
      <c r="G240">
        <v>10</v>
      </c>
      <c r="H240" t="s">
        <v>442</v>
      </c>
      <c r="I240">
        <v>89</v>
      </c>
      <c r="J240" s="1">
        <v>4085</v>
      </c>
      <c r="K240" s="1">
        <v>2474</v>
      </c>
      <c r="L240">
        <v>0</v>
      </c>
      <c r="M240" s="1">
        <v>1142</v>
      </c>
      <c r="N240">
        <v>469</v>
      </c>
      <c r="O240" s="1">
        <v>13186</v>
      </c>
    </row>
    <row r="241" spans="1:15" x14ac:dyDescent="0.25">
      <c r="A241">
        <v>210</v>
      </c>
      <c r="B241" t="s">
        <v>434</v>
      </c>
      <c r="C241">
        <v>43</v>
      </c>
      <c r="D241">
        <v>2</v>
      </c>
      <c r="E241">
        <v>29</v>
      </c>
      <c r="F241">
        <v>1</v>
      </c>
      <c r="G241">
        <v>11</v>
      </c>
      <c r="I241">
        <v>9</v>
      </c>
      <c r="J241">
        <v>728</v>
      </c>
      <c r="K241">
        <v>660</v>
      </c>
      <c r="L241">
        <v>0</v>
      </c>
      <c r="M241">
        <v>68</v>
      </c>
      <c r="N241">
        <v>0</v>
      </c>
      <c r="O241" s="1">
        <v>11169</v>
      </c>
    </row>
    <row r="242" spans="1:15" x14ac:dyDescent="0.25">
      <c r="A242">
        <v>211</v>
      </c>
      <c r="B242" t="s">
        <v>439</v>
      </c>
      <c r="C242">
        <v>51</v>
      </c>
      <c r="D242">
        <v>10</v>
      </c>
      <c r="E242">
        <v>30</v>
      </c>
      <c r="F242">
        <v>8</v>
      </c>
      <c r="G242">
        <v>3</v>
      </c>
      <c r="H242" t="s">
        <v>440</v>
      </c>
      <c r="I242">
        <v>8</v>
      </c>
      <c r="J242">
        <v>330</v>
      </c>
      <c r="K242">
        <v>330</v>
      </c>
      <c r="L242">
        <v>0</v>
      </c>
      <c r="M242">
        <v>0</v>
      </c>
      <c r="N242">
        <v>0</v>
      </c>
      <c r="O242" s="1">
        <v>8744</v>
      </c>
    </row>
    <row r="243" spans="1:15" x14ac:dyDescent="0.25">
      <c r="A243">
        <v>212</v>
      </c>
      <c r="B243" t="s">
        <v>428</v>
      </c>
      <c r="C243">
        <v>102</v>
      </c>
      <c r="D243">
        <v>30</v>
      </c>
      <c r="E243">
        <v>22</v>
      </c>
      <c r="F243">
        <v>34</v>
      </c>
      <c r="G243">
        <v>16</v>
      </c>
      <c r="H243" t="s">
        <v>429</v>
      </c>
      <c r="I243">
        <v>3</v>
      </c>
      <c r="J243">
        <v>168</v>
      </c>
      <c r="K243">
        <v>0</v>
      </c>
      <c r="L243">
        <v>0</v>
      </c>
      <c r="M243">
        <v>168</v>
      </c>
      <c r="N243">
        <v>0</v>
      </c>
      <c r="O243" s="1">
        <v>29942</v>
      </c>
    </row>
    <row r="244" spans="1:15" x14ac:dyDescent="0.25">
      <c r="A244">
        <v>213</v>
      </c>
      <c r="B244" t="s">
        <v>424</v>
      </c>
      <c r="C244">
        <v>24</v>
      </c>
      <c r="D244">
        <v>9</v>
      </c>
      <c r="E244">
        <v>5</v>
      </c>
      <c r="F244">
        <v>9</v>
      </c>
      <c r="G244">
        <v>1</v>
      </c>
      <c r="H244" t="s">
        <v>425</v>
      </c>
      <c r="I244">
        <v>9</v>
      </c>
      <c r="J244">
        <v>677</v>
      </c>
      <c r="K244">
        <v>317</v>
      </c>
      <c r="L244">
        <v>180</v>
      </c>
      <c r="M244">
        <v>90</v>
      </c>
      <c r="N244">
        <v>90</v>
      </c>
      <c r="O244" s="1">
        <v>6402</v>
      </c>
    </row>
    <row r="245" spans="1:15" x14ac:dyDescent="0.25">
      <c r="A245">
        <v>214</v>
      </c>
      <c r="B245" t="s">
        <v>430</v>
      </c>
      <c r="C245">
        <v>25</v>
      </c>
      <c r="D245">
        <v>0</v>
      </c>
      <c r="E245">
        <v>19</v>
      </c>
      <c r="F245">
        <v>0</v>
      </c>
      <c r="G245">
        <v>6</v>
      </c>
      <c r="H245" t="s">
        <v>431</v>
      </c>
      <c r="I245">
        <v>21</v>
      </c>
      <c r="J245" s="1">
        <v>1371</v>
      </c>
      <c r="K245" s="1">
        <v>1016</v>
      </c>
      <c r="L245">
        <v>0</v>
      </c>
      <c r="M245">
        <v>355</v>
      </c>
      <c r="N245">
        <v>0</v>
      </c>
      <c r="O245" s="1">
        <v>5121</v>
      </c>
    </row>
    <row r="246" spans="1:15" ht="13.5" thickBot="1" x14ac:dyDescent="0.35">
      <c r="C246" s="5">
        <f>SUM(C234:C245)</f>
        <v>684</v>
      </c>
      <c r="D246" s="5">
        <f t="shared" ref="D246:O246" si="13">SUM(D234:D245)</f>
        <v>115</v>
      </c>
      <c r="E246" s="5">
        <f t="shared" si="13"/>
        <v>315</v>
      </c>
      <c r="F246" s="5">
        <f t="shared" si="13"/>
        <v>106</v>
      </c>
      <c r="G246" s="5">
        <f t="shared" si="13"/>
        <v>148</v>
      </c>
      <c r="H246" s="5"/>
      <c r="I246" s="5">
        <f t="shared" si="13"/>
        <v>505</v>
      </c>
      <c r="J246" s="5">
        <f t="shared" si="13"/>
        <v>29531</v>
      </c>
      <c r="K246" s="5">
        <f t="shared" si="13"/>
        <v>18742</v>
      </c>
      <c r="L246" s="5">
        <f t="shared" si="13"/>
        <v>1068</v>
      </c>
      <c r="M246" s="5">
        <f t="shared" si="13"/>
        <v>8416</v>
      </c>
      <c r="N246" s="5">
        <f t="shared" si="13"/>
        <v>1305</v>
      </c>
      <c r="O246" s="5">
        <f t="shared" si="13"/>
        <v>183531</v>
      </c>
    </row>
    <row r="247" spans="1:15" ht="13.5" thickTop="1" x14ac:dyDescent="0.3">
      <c r="B247" s="4" t="s">
        <v>443</v>
      </c>
    </row>
    <row r="248" spans="1:15" x14ac:dyDescent="0.25">
      <c r="A248">
        <v>215</v>
      </c>
      <c r="B248" t="s">
        <v>471</v>
      </c>
      <c r="C248">
        <v>93</v>
      </c>
      <c r="D248">
        <v>32</v>
      </c>
      <c r="E248">
        <v>17</v>
      </c>
      <c r="F248">
        <v>10</v>
      </c>
      <c r="G248">
        <v>34</v>
      </c>
      <c r="H248" t="s">
        <v>472</v>
      </c>
      <c r="I248">
        <v>26</v>
      </c>
      <c r="J248" s="1">
        <v>1770</v>
      </c>
      <c r="K248">
        <v>446</v>
      </c>
      <c r="L248">
        <v>0</v>
      </c>
      <c r="M248" s="1">
        <v>1324</v>
      </c>
      <c r="N248">
        <v>0</v>
      </c>
      <c r="O248" s="1">
        <v>19470</v>
      </c>
    </row>
    <row r="249" spans="1:15" x14ac:dyDescent="0.25">
      <c r="A249">
        <v>216</v>
      </c>
      <c r="B249" t="s">
        <v>444</v>
      </c>
      <c r="C249">
        <v>147</v>
      </c>
      <c r="D249">
        <v>30</v>
      </c>
      <c r="E249">
        <v>56</v>
      </c>
      <c r="F249">
        <v>15</v>
      </c>
      <c r="G249">
        <v>46</v>
      </c>
      <c r="H249" t="s">
        <v>445</v>
      </c>
      <c r="I249">
        <v>182</v>
      </c>
      <c r="J249" s="1">
        <v>11711</v>
      </c>
      <c r="K249" s="1">
        <v>4694</v>
      </c>
      <c r="L249" s="1">
        <v>1042</v>
      </c>
      <c r="M249" s="1">
        <v>4747</v>
      </c>
      <c r="N249" s="1">
        <v>1228</v>
      </c>
      <c r="O249" s="1">
        <v>51101</v>
      </c>
    </row>
    <row r="250" spans="1:15" x14ac:dyDescent="0.25">
      <c r="A250">
        <v>217</v>
      </c>
      <c r="B250" t="s">
        <v>450</v>
      </c>
      <c r="C250">
        <v>293</v>
      </c>
      <c r="D250">
        <v>28</v>
      </c>
      <c r="E250">
        <v>150</v>
      </c>
      <c r="F250">
        <v>8</v>
      </c>
      <c r="G250">
        <v>107</v>
      </c>
      <c r="H250" t="s">
        <v>451</v>
      </c>
      <c r="I250">
        <v>34</v>
      </c>
      <c r="J250" s="1">
        <v>1347</v>
      </c>
      <c r="K250">
        <v>686</v>
      </c>
      <c r="L250">
        <v>0</v>
      </c>
      <c r="M250">
        <v>661</v>
      </c>
      <c r="N250">
        <v>0</v>
      </c>
      <c r="O250" s="1">
        <v>71966</v>
      </c>
    </row>
    <row r="251" spans="1:15" x14ac:dyDescent="0.25">
      <c r="A251">
        <v>218</v>
      </c>
      <c r="B251" t="s">
        <v>456</v>
      </c>
      <c r="C251">
        <v>61</v>
      </c>
      <c r="D251">
        <v>0</v>
      </c>
      <c r="E251">
        <v>2</v>
      </c>
      <c r="F251">
        <v>0</v>
      </c>
      <c r="G251">
        <v>59</v>
      </c>
      <c r="I251">
        <v>20</v>
      </c>
      <c r="J251" s="1">
        <v>1575</v>
      </c>
      <c r="K251">
        <v>0</v>
      </c>
      <c r="L251">
        <v>0</v>
      </c>
      <c r="M251" s="1">
        <v>1575</v>
      </c>
      <c r="N251">
        <v>0</v>
      </c>
      <c r="O251" s="1">
        <v>13340</v>
      </c>
    </row>
    <row r="252" spans="1:15" x14ac:dyDescent="0.25">
      <c r="A252">
        <v>219</v>
      </c>
      <c r="B252" t="s">
        <v>457</v>
      </c>
      <c r="C252">
        <v>126</v>
      </c>
      <c r="D252">
        <v>0</v>
      </c>
      <c r="E252">
        <v>0</v>
      </c>
      <c r="F252">
        <v>10</v>
      </c>
      <c r="G252">
        <v>116</v>
      </c>
      <c r="H252" t="s">
        <v>458</v>
      </c>
      <c r="I252">
        <v>17</v>
      </c>
      <c r="J252" s="1">
        <v>1229</v>
      </c>
      <c r="K252">
        <v>0</v>
      </c>
      <c r="L252">
        <v>0</v>
      </c>
      <c r="M252" s="1">
        <v>1229</v>
      </c>
      <c r="N252">
        <v>0</v>
      </c>
      <c r="O252" s="1">
        <v>31304</v>
      </c>
    </row>
    <row r="253" spans="1:15" x14ac:dyDescent="0.25">
      <c r="A253">
        <v>220</v>
      </c>
      <c r="B253" t="s">
        <v>459</v>
      </c>
      <c r="C253">
        <v>28</v>
      </c>
      <c r="D253">
        <v>1</v>
      </c>
      <c r="E253">
        <v>21</v>
      </c>
      <c r="F253">
        <v>0</v>
      </c>
      <c r="G253">
        <v>6</v>
      </c>
      <c r="H253" t="s">
        <v>460</v>
      </c>
      <c r="I253">
        <v>102</v>
      </c>
      <c r="J253" s="1">
        <v>4585</v>
      </c>
      <c r="K253" s="1">
        <v>3249</v>
      </c>
      <c r="L253">
        <v>165</v>
      </c>
      <c r="M253" s="1">
        <v>1171</v>
      </c>
      <c r="N253">
        <v>0</v>
      </c>
      <c r="O253" s="1">
        <v>27707</v>
      </c>
    </row>
    <row r="254" spans="1:15" x14ac:dyDescent="0.25">
      <c r="A254">
        <v>221</v>
      </c>
      <c r="B254" t="s">
        <v>461</v>
      </c>
      <c r="C254">
        <v>144</v>
      </c>
      <c r="D254">
        <v>26</v>
      </c>
      <c r="E254">
        <v>115</v>
      </c>
      <c r="F254">
        <v>0</v>
      </c>
      <c r="G254">
        <v>3</v>
      </c>
      <c r="H254" t="s">
        <v>462</v>
      </c>
      <c r="I254">
        <v>66</v>
      </c>
      <c r="J254" s="1">
        <v>3928</v>
      </c>
      <c r="K254" s="1">
        <v>3826</v>
      </c>
      <c r="L254">
        <v>102</v>
      </c>
      <c r="M254">
        <v>0</v>
      </c>
      <c r="N254">
        <v>0</v>
      </c>
      <c r="O254" s="1">
        <v>40757</v>
      </c>
    </row>
    <row r="255" spans="1:15" x14ac:dyDescent="0.25">
      <c r="A255">
        <v>222</v>
      </c>
      <c r="B255" t="s">
        <v>463</v>
      </c>
      <c r="C255">
        <v>89</v>
      </c>
      <c r="D255">
        <v>24</v>
      </c>
      <c r="E255">
        <v>33</v>
      </c>
      <c r="F255">
        <v>10</v>
      </c>
      <c r="G255">
        <v>22</v>
      </c>
      <c r="H255" t="s">
        <v>464</v>
      </c>
      <c r="I255">
        <v>21</v>
      </c>
      <c r="J255" s="1">
        <v>2317</v>
      </c>
      <c r="K255" s="1">
        <v>1623</v>
      </c>
      <c r="L255">
        <v>0</v>
      </c>
      <c r="M255">
        <v>694</v>
      </c>
      <c r="N255">
        <v>0</v>
      </c>
      <c r="O255" s="1">
        <v>26909</v>
      </c>
    </row>
    <row r="256" spans="1:15" x14ac:dyDescent="0.25">
      <c r="A256">
        <v>223</v>
      </c>
      <c r="B256" t="s">
        <v>467</v>
      </c>
      <c r="C256">
        <v>229</v>
      </c>
      <c r="D256">
        <v>48</v>
      </c>
      <c r="E256">
        <v>93</v>
      </c>
      <c r="F256">
        <v>16</v>
      </c>
      <c r="G256">
        <v>72</v>
      </c>
      <c r="H256" t="s">
        <v>468</v>
      </c>
      <c r="I256">
        <v>88</v>
      </c>
      <c r="J256" s="1">
        <v>4225</v>
      </c>
      <c r="K256" s="1">
        <v>1904</v>
      </c>
      <c r="L256">
        <v>88</v>
      </c>
      <c r="M256" s="1">
        <v>2183</v>
      </c>
      <c r="N256">
        <v>50</v>
      </c>
      <c r="O256" s="1">
        <v>66395</v>
      </c>
    </row>
    <row r="257" spans="1:15" x14ac:dyDescent="0.25">
      <c r="A257">
        <v>224</v>
      </c>
      <c r="B257" t="s">
        <v>469</v>
      </c>
      <c r="C257">
        <v>67</v>
      </c>
      <c r="D257">
        <v>6</v>
      </c>
      <c r="E257">
        <v>32</v>
      </c>
      <c r="F257">
        <v>10</v>
      </c>
      <c r="G257">
        <v>19</v>
      </c>
      <c r="H257" t="s">
        <v>470</v>
      </c>
      <c r="I257">
        <v>12</v>
      </c>
      <c r="J257">
        <v>511</v>
      </c>
      <c r="K257">
        <v>259</v>
      </c>
      <c r="L257">
        <v>0</v>
      </c>
      <c r="M257">
        <v>252</v>
      </c>
      <c r="N257">
        <v>0</v>
      </c>
      <c r="O257" s="1">
        <v>11575</v>
      </c>
    </row>
    <row r="258" spans="1:15" x14ac:dyDescent="0.25">
      <c r="A258">
        <v>225</v>
      </c>
      <c r="B258" t="s">
        <v>465</v>
      </c>
      <c r="C258">
        <v>69</v>
      </c>
      <c r="D258">
        <v>2</v>
      </c>
      <c r="E258">
        <v>34</v>
      </c>
      <c r="F258">
        <v>4</v>
      </c>
      <c r="G258">
        <v>29</v>
      </c>
      <c r="H258" t="s">
        <v>466</v>
      </c>
      <c r="I258">
        <v>50</v>
      </c>
      <c r="J258" s="1">
        <v>2095</v>
      </c>
      <c r="K258">
        <v>493</v>
      </c>
      <c r="L258">
        <v>0</v>
      </c>
      <c r="M258" s="1">
        <v>1602</v>
      </c>
      <c r="N258">
        <v>0</v>
      </c>
      <c r="O258" s="1">
        <v>23968</v>
      </c>
    </row>
    <row r="259" spans="1:15" x14ac:dyDescent="0.25">
      <c r="A259">
        <v>226</v>
      </c>
      <c r="B259" t="s">
        <v>452</v>
      </c>
      <c r="C259">
        <v>177</v>
      </c>
      <c r="D259">
        <v>24</v>
      </c>
      <c r="E259">
        <v>70</v>
      </c>
      <c r="F259">
        <v>10</v>
      </c>
      <c r="G259">
        <v>73</v>
      </c>
      <c r="H259" t="s">
        <v>453</v>
      </c>
      <c r="I259">
        <v>69</v>
      </c>
      <c r="J259" s="1">
        <v>4164</v>
      </c>
      <c r="K259" s="1">
        <v>2294</v>
      </c>
      <c r="L259">
        <v>0</v>
      </c>
      <c r="M259" s="1">
        <v>1840</v>
      </c>
      <c r="N259">
        <v>30</v>
      </c>
      <c r="O259" s="1">
        <v>46427</v>
      </c>
    </row>
    <row r="260" spans="1:15" x14ac:dyDescent="0.25">
      <c r="A260">
        <v>227</v>
      </c>
      <c r="B260" t="s">
        <v>454</v>
      </c>
      <c r="C260">
        <v>109</v>
      </c>
      <c r="D260">
        <v>11</v>
      </c>
      <c r="E260">
        <v>66</v>
      </c>
      <c r="F260">
        <v>5</v>
      </c>
      <c r="G260">
        <v>27</v>
      </c>
      <c r="H260" t="s">
        <v>455</v>
      </c>
      <c r="I260">
        <v>72</v>
      </c>
      <c r="J260" s="1">
        <v>3998</v>
      </c>
      <c r="K260" s="1">
        <v>2170</v>
      </c>
      <c r="L260">
        <v>336</v>
      </c>
      <c r="M260" s="1">
        <v>1449</v>
      </c>
      <c r="N260">
        <v>43</v>
      </c>
      <c r="O260" s="1">
        <v>17223</v>
      </c>
    </row>
    <row r="261" spans="1:15" x14ac:dyDescent="0.25">
      <c r="A261">
        <v>228</v>
      </c>
      <c r="B261" t="s">
        <v>448</v>
      </c>
      <c r="C261">
        <v>24</v>
      </c>
      <c r="D261">
        <v>2</v>
      </c>
      <c r="E261">
        <v>13</v>
      </c>
      <c r="F261">
        <v>0</v>
      </c>
      <c r="G261">
        <v>9</v>
      </c>
      <c r="H261" t="s">
        <v>449</v>
      </c>
      <c r="I261">
        <v>9</v>
      </c>
      <c r="J261">
        <v>324</v>
      </c>
      <c r="K261">
        <v>292</v>
      </c>
      <c r="L261">
        <v>0</v>
      </c>
      <c r="M261">
        <v>32</v>
      </c>
      <c r="N261">
        <v>0</v>
      </c>
      <c r="O261" s="1">
        <v>6845</v>
      </c>
    </row>
    <row r="262" spans="1:15" x14ac:dyDescent="0.25">
      <c r="A262">
        <v>229</v>
      </c>
      <c r="B262" t="s">
        <v>446</v>
      </c>
      <c r="C262">
        <v>120</v>
      </c>
      <c r="D262">
        <v>10</v>
      </c>
      <c r="E262">
        <v>62</v>
      </c>
      <c r="F262">
        <v>3</v>
      </c>
      <c r="G262">
        <v>45</v>
      </c>
      <c r="H262" t="s">
        <v>447</v>
      </c>
      <c r="I262">
        <v>50</v>
      </c>
      <c r="J262" s="1">
        <v>2631</v>
      </c>
      <c r="K262">
        <v>847</v>
      </c>
      <c r="L262">
        <v>166</v>
      </c>
      <c r="M262" s="1">
        <v>1482</v>
      </c>
      <c r="N262">
        <v>136</v>
      </c>
      <c r="O262" s="1">
        <v>35894</v>
      </c>
    </row>
    <row r="263" spans="1:15" ht="13.5" thickBot="1" x14ac:dyDescent="0.35">
      <c r="C263" s="5">
        <f>SUM(C248:C262)</f>
        <v>1776</v>
      </c>
      <c r="D263" s="5">
        <f t="shared" ref="D263:O263" si="14">SUM(D248:D262)</f>
        <v>244</v>
      </c>
      <c r="E263" s="5">
        <f t="shared" si="14"/>
        <v>764</v>
      </c>
      <c r="F263" s="5">
        <f t="shared" si="14"/>
        <v>101</v>
      </c>
      <c r="G263" s="5">
        <f t="shared" si="14"/>
        <v>667</v>
      </c>
      <c r="H263" s="5"/>
      <c r="I263" s="5">
        <f t="shared" si="14"/>
        <v>818</v>
      </c>
      <c r="J263" s="5">
        <f t="shared" si="14"/>
        <v>46410</v>
      </c>
      <c r="K263" s="5">
        <f t="shared" si="14"/>
        <v>22783</v>
      </c>
      <c r="L263" s="5">
        <f t="shared" si="14"/>
        <v>1899</v>
      </c>
      <c r="M263" s="5">
        <f t="shared" si="14"/>
        <v>20241</v>
      </c>
      <c r="N263" s="5">
        <f t="shared" si="14"/>
        <v>1487</v>
      </c>
      <c r="O263" s="5">
        <f t="shared" si="14"/>
        <v>490881</v>
      </c>
    </row>
    <row r="264" spans="1:15" ht="13.5" thickTop="1" x14ac:dyDescent="0.3">
      <c r="B264" s="4" t="s">
        <v>473</v>
      </c>
    </row>
    <row r="265" spans="1:15" x14ac:dyDescent="0.25">
      <c r="A265">
        <v>230</v>
      </c>
      <c r="B265" t="s">
        <v>474</v>
      </c>
      <c r="C265">
        <v>73</v>
      </c>
      <c r="D265">
        <v>11</v>
      </c>
      <c r="E265">
        <v>35</v>
      </c>
      <c r="F265">
        <v>7</v>
      </c>
      <c r="G265">
        <v>20</v>
      </c>
      <c r="H265" t="s">
        <v>475</v>
      </c>
      <c r="I265">
        <v>71</v>
      </c>
      <c r="J265" s="1">
        <v>3833</v>
      </c>
      <c r="K265" s="1">
        <v>1886</v>
      </c>
      <c r="L265">
        <v>555</v>
      </c>
      <c r="M265" s="1">
        <v>1052</v>
      </c>
      <c r="N265">
        <v>340</v>
      </c>
      <c r="O265" s="1">
        <v>20634</v>
      </c>
    </row>
    <row r="266" spans="1:15" ht="13.5" thickBot="1" x14ac:dyDescent="0.35">
      <c r="C266" s="5">
        <f>SUM(C265)</f>
        <v>73</v>
      </c>
      <c r="D266" s="5">
        <f t="shared" ref="D266:O266" si="15">SUM(D265)</f>
        <v>11</v>
      </c>
      <c r="E266" s="5">
        <f t="shared" si="15"/>
        <v>35</v>
      </c>
      <c r="F266" s="5">
        <f t="shared" si="15"/>
        <v>7</v>
      </c>
      <c r="G266" s="5">
        <f t="shared" si="15"/>
        <v>20</v>
      </c>
      <c r="H266" s="5"/>
      <c r="I266" s="5">
        <f t="shared" si="15"/>
        <v>71</v>
      </c>
      <c r="J266" s="5">
        <f t="shared" si="15"/>
        <v>3833</v>
      </c>
      <c r="K266" s="5">
        <f t="shared" si="15"/>
        <v>1886</v>
      </c>
      <c r="L266" s="5">
        <f t="shared" si="15"/>
        <v>555</v>
      </c>
      <c r="M266" s="5">
        <f t="shared" si="15"/>
        <v>1052</v>
      </c>
      <c r="N266" s="5">
        <f t="shared" si="15"/>
        <v>340</v>
      </c>
      <c r="O266" s="5">
        <f t="shared" si="15"/>
        <v>20634</v>
      </c>
    </row>
    <row r="267" spans="1:15" ht="13.5" thickTop="1" x14ac:dyDescent="0.3">
      <c r="B267" s="4" t="s">
        <v>476</v>
      </c>
    </row>
    <row r="268" spans="1:15" x14ac:dyDescent="0.25">
      <c r="A268">
        <v>231</v>
      </c>
      <c r="B268" t="s">
        <v>484</v>
      </c>
      <c r="C268">
        <f>SUM(D268:G268)</f>
        <v>24</v>
      </c>
      <c r="D268">
        <v>14</v>
      </c>
      <c r="E268">
        <v>0</v>
      </c>
      <c r="F268">
        <v>6</v>
      </c>
      <c r="G268">
        <v>4</v>
      </c>
      <c r="H268" t="s">
        <v>485</v>
      </c>
      <c r="I268">
        <v>7</v>
      </c>
      <c r="J268">
        <v>545</v>
      </c>
      <c r="K268">
        <v>150</v>
      </c>
      <c r="L268">
        <v>0</v>
      </c>
      <c r="M268">
        <v>395</v>
      </c>
      <c r="N268">
        <v>0</v>
      </c>
      <c r="O268" s="1">
        <v>2863</v>
      </c>
    </row>
    <row r="269" spans="1:15" x14ac:dyDescent="0.25">
      <c r="A269">
        <v>232</v>
      </c>
      <c r="B269" t="s">
        <v>477</v>
      </c>
      <c r="C269">
        <v>143</v>
      </c>
      <c r="D269">
        <v>60</v>
      </c>
      <c r="E269">
        <v>36</v>
      </c>
      <c r="F269">
        <v>37</v>
      </c>
      <c r="G269">
        <v>10</v>
      </c>
      <c r="I269">
        <v>75</v>
      </c>
      <c r="J269" s="1">
        <v>2250</v>
      </c>
      <c r="K269">
        <v>570</v>
      </c>
      <c r="L269">
        <v>930</v>
      </c>
      <c r="M269">
        <v>180</v>
      </c>
      <c r="N269">
        <v>570</v>
      </c>
      <c r="O269" s="1">
        <v>52437</v>
      </c>
    </row>
    <row r="270" spans="1:15" x14ac:dyDescent="0.25">
      <c r="A270">
        <v>233</v>
      </c>
      <c r="B270" t="s">
        <v>480</v>
      </c>
      <c r="C270">
        <v>33</v>
      </c>
      <c r="D270">
        <v>11</v>
      </c>
      <c r="E270">
        <v>10</v>
      </c>
      <c r="F270">
        <v>10</v>
      </c>
      <c r="G270">
        <v>2</v>
      </c>
      <c r="H270" t="s">
        <v>481</v>
      </c>
      <c r="I270">
        <v>59</v>
      </c>
      <c r="J270" s="1">
        <v>5665</v>
      </c>
      <c r="K270" s="1">
        <v>1752</v>
      </c>
      <c r="L270" s="1">
        <v>2545</v>
      </c>
      <c r="M270">
        <v>793</v>
      </c>
      <c r="N270">
        <v>575</v>
      </c>
      <c r="O270" s="1">
        <v>12152</v>
      </c>
    </row>
    <row r="271" spans="1:15" x14ac:dyDescent="0.25">
      <c r="A271">
        <v>234</v>
      </c>
      <c r="B271" t="s">
        <v>478</v>
      </c>
      <c r="C271">
        <v>16</v>
      </c>
      <c r="D271">
        <v>14</v>
      </c>
      <c r="E271">
        <v>0</v>
      </c>
      <c r="F271">
        <v>2</v>
      </c>
      <c r="G271">
        <v>0</v>
      </c>
      <c r="H271" t="s">
        <v>479</v>
      </c>
      <c r="I271">
        <v>22</v>
      </c>
      <c r="J271" s="1">
        <v>1275</v>
      </c>
      <c r="K271">
        <v>0</v>
      </c>
      <c r="L271" s="1">
        <v>1114</v>
      </c>
      <c r="M271">
        <v>0</v>
      </c>
      <c r="N271">
        <v>161</v>
      </c>
      <c r="O271" s="1">
        <v>6574</v>
      </c>
    </row>
    <row r="272" spans="1:15" x14ac:dyDescent="0.25">
      <c r="A272">
        <v>235</v>
      </c>
      <c r="B272" t="s">
        <v>482</v>
      </c>
      <c r="C272">
        <v>54</v>
      </c>
      <c r="D272">
        <v>31</v>
      </c>
      <c r="E272">
        <v>7</v>
      </c>
      <c r="F272">
        <v>13</v>
      </c>
      <c r="G272">
        <v>3</v>
      </c>
      <c r="H272" t="s">
        <v>483</v>
      </c>
      <c r="I272">
        <v>61</v>
      </c>
      <c r="J272" s="1">
        <v>3910</v>
      </c>
      <c r="K272">
        <v>946</v>
      </c>
      <c r="L272" s="1">
        <v>2111</v>
      </c>
      <c r="M272">
        <v>117</v>
      </c>
      <c r="N272">
        <v>736</v>
      </c>
      <c r="O272" s="1">
        <v>8675</v>
      </c>
    </row>
    <row r="273" spans="1:15" x14ac:dyDescent="0.25">
      <c r="A273">
        <v>236</v>
      </c>
      <c r="B273" t="s">
        <v>486</v>
      </c>
      <c r="C273">
        <v>25</v>
      </c>
      <c r="D273">
        <v>14</v>
      </c>
      <c r="E273">
        <v>4</v>
      </c>
      <c r="F273">
        <v>6</v>
      </c>
      <c r="G273">
        <v>1</v>
      </c>
      <c r="H273" t="s">
        <v>487</v>
      </c>
      <c r="I273">
        <v>27</v>
      </c>
      <c r="J273">
        <v>943</v>
      </c>
      <c r="K273">
        <v>258</v>
      </c>
      <c r="L273">
        <v>392</v>
      </c>
      <c r="M273">
        <v>104</v>
      </c>
      <c r="N273">
        <v>189</v>
      </c>
      <c r="O273" s="1">
        <v>4098</v>
      </c>
    </row>
    <row r="274" spans="1:15" ht="13.5" thickBot="1" x14ac:dyDescent="0.35">
      <c r="C274" s="5">
        <f>SUM(C268:C273)</f>
        <v>295</v>
      </c>
      <c r="D274" s="5">
        <f t="shared" ref="D274:O274" si="16">SUM(D268:D273)</f>
        <v>144</v>
      </c>
      <c r="E274" s="5">
        <f t="shared" si="16"/>
        <v>57</v>
      </c>
      <c r="F274" s="5">
        <f t="shared" si="16"/>
        <v>74</v>
      </c>
      <c r="G274" s="5">
        <f t="shared" si="16"/>
        <v>20</v>
      </c>
      <c r="H274" s="5"/>
      <c r="I274" s="5">
        <f t="shared" si="16"/>
        <v>251</v>
      </c>
      <c r="J274" s="5">
        <f t="shared" si="16"/>
        <v>14588</v>
      </c>
      <c r="K274" s="5">
        <f t="shared" si="16"/>
        <v>3676</v>
      </c>
      <c r="L274" s="5">
        <f t="shared" si="16"/>
        <v>7092</v>
      </c>
      <c r="M274" s="5">
        <f t="shared" si="16"/>
        <v>1589</v>
      </c>
      <c r="N274" s="5">
        <f t="shared" si="16"/>
        <v>2231</v>
      </c>
      <c r="O274" s="5">
        <f t="shared" si="16"/>
        <v>86799</v>
      </c>
    </row>
    <row r="275" spans="1:15" ht="13" thickTop="1" x14ac:dyDescent="0.25"/>
    <row r="277" spans="1:15" ht="13.5" thickBot="1" x14ac:dyDescent="0.35">
      <c r="B277" s="6" t="s">
        <v>488</v>
      </c>
      <c r="C277" s="7">
        <f>SUM(C274+C266+C263+C246+C232+C221+C218+C205+C159+C127+C119+C106+C93+C88+C71+C37+C21)</f>
        <v>25630</v>
      </c>
      <c r="D277" s="7">
        <f t="shared" ref="D277:O277" si="17">SUM(D274+D266+D263+D246+D232+D221+D218+D205+D159+D127+D119+D106+D93+D88+D71+D37+D21)</f>
        <v>3735</v>
      </c>
      <c r="E277" s="7">
        <f t="shared" si="17"/>
        <v>12088</v>
      </c>
      <c r="F277" s="7">
        <f t="shared" si="17"/>
        <v>1911</v>
      </c>
      <c r="G277" s="7">
        <f t="shared" si="17"/>
        <v>7896</v>
      </c>
      <c r="H277" s="7"/>
      <c r="I277" s="7">
        <f t="shared" si="17"/>
        <v>21890</v>
      </c>
      <c r="J277" s="7">
        <f t="shared" si="17"/>
        <v>1343301</v>
      </c>
      <c r="K277" s="7">
        <f t="shared" si="17"/>
        <v>772161</v>
      </c>
      <c r="L277" s="7">
        <f t="shared" si="17"/>
        <v>53455</v>
      </c>
      <c r="M277" s="7">
        <f t="shared" si="17"/>
        <v>484643</v>
      </c>
      <c r="N277" s="7">
        <f t="shared" si="17"/>
        <v>33042</v>
      </c>
      <c r="O277" s="7">
        <f t="shared" si="17"/>
        <v>8851620</v>
      </c>
    </row>
    <row r="278" spans="1:15" ht="13" thickTop="1" x14ac:dyDescent="0.25"/>
  </sheetData>
  <autoFilter ref="A4:T4" xr:uid="{00000000-0009-0000-0000-000000000000}"/>
  <sortState xmlns:xlrd2="http://schemas.microsoft.com/office/spreadsheetml/2017/richdata2" ref="B267:P272">
    <sortCondition ref="B267"/>
  </sortState>
  <mergeCells count="3">
    <mergeCell ref="B1:P1"/>
    <mergeCell ref="B2:P2"/>
    <mergeCell ref="B3:P3"/>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Wanderruderstatistik f. Veröffe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dc:creator>
  <cp:lastModifiedBy>Daniela Bunkowsky</cp:lastModifiedBy>
  <dcterms:created xsi:type="dcterms:W3CDTF">2021-05-05T14:00:16Z</dcterms:created>
  <dcterms:modified xsi:type="dcterms:W3CDTF">2021-07-13T09:29:33Z</dcterms:modified>
</cp:coreProperties>
</file>